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5"/>
  </bookViews>
  <sheets>
    <sheet name="CN15" sheetId="1" r:id="rId1"/>
    <sheet name="CKX14" sheetId="2" r:id="rId2"/>
    <sheet name="CKT13" sheetId="3" r:id="rId3"/>
    <sheet name="HT9" sheetId="4" r:id="rId4"/>
    <sheet name="CK4" sheetId="5" r:id="rId5"/>
    <sheet name="CKTX1" sheetId="6" r:id="rId6"/>
    <sheet name="Sheet1" sheetId="7" r:id="rId7"/>
  </sheets>
  <definedNames>
    <definedName name="_xlnm._FilterDatabase" localSheetId="4" hidden="1">'CK4'!$A$6:$J$28</definedName>
    <definedName name="_xlnm._FilterDatabase" localSheetId="2" hidden="1">'CKT13'!$A$6:$AB$33</definedName>
    <definedName name="_xlnm._FilterDatabase" localSheetId="5" hidden="1">'CKTX1'!$A$6:$J$22</definedName>
    <definedName name="_xlnm._FilterDatabase" localSheetId="1" hidden="1">'CKX14'!$A$6:$AB$74</definedName>
    <definedName name="_xlnm._FilterDatabase" localSheetId="0" hidden="1">'CN15'!$A$6:$AB$16</definedName>
    <definedName name="_xlnm._FilterDatabase" localSheetId="3" hidden="1">'HT9'!$A$6:$AB$23</definedName>
    <definedName name="_xlnm.Print_Titles" localSheetId="1">'CKX14'!$6:$6</definedName>
    <definedName name="_xlnm.Print_Titles" localSheetId="0">'CN15'!$A:$E,'CN15'!$6:$6</definedName>
  </definedNames>
  <calcPr fullCalcOnLoad="1"/>
</workbook>
</file>

<file path=xl/sharedStrings.xml><?xml version="1.0" encoding="utf-8"?>
<sst xmlns="http://schemas.openxmlformats.org/spreadsheetml/2006/main" count="752" uniqueCount="420">
  <si>
    <t>TT</t>
  </si>
  <si>
    <t>Mã SV</t>
  </si>
  <si>
    <t>Lớp</t>
  </si>
  <si>
    <t>Họ đệm</t>
  </si>
  <si>
    <t>Tên</t>
  </si>
  <si>
    <t>TB ĐIỀU KIỆN</t>
  </si>
  <si>
    <t>Anh</t>
  </si>
  <si>
    <t>Dũng</t>
  </si>
  <si>
    <t>Đạt</t>
  </si>
  <si>
    <t>Đức</t>
  </si>
  <si>
    <t>Hiếu</t>
  </si>
  <si>
    <t>Hùng</t>
  </si>
  <si>
    <t>Hưng</t>
  </si>
  <si>
    <t>Nguyễn Văn</t>
  </si>
  <si>
    <t>Minh</t>
  </si>
  <si>
    <t>Nguyễn Hoàng</t>
  </si>
  <si>
    <t>Nam</t>
  </si>
  <si>
    <t>Đinh Văn</t>
  </si>
  <si>
    <t>Đỗ Văn</t>
  </si>
  <si>
    <t>Phong</t>
  </si>
  <si>
    <t>Nguyễn Viết</t>
  </si>
  <si>
    <t>Quyền</t>
  </si>
  <si>
    <t>Nguyễn Đình</t>
  </si>
  <si>
    <t>Thắng</t>
  </si>
  <si>
    <t>Vũ Văn</t>
  </si>
  <si>
    <t>Nguyễn Tiến</t>
  </si>
  <si>
    <t>Trường</t>
  </si>
  <si>
    <t>Trần Trung</t>
  </si>
  <si>
    <t>Tuấn</t>
  </si>
  <si>
    <t>Nguyễn Duy</t>
  </si>
  <si>
    <t>Tuyền</t>
  </si>
  <si>
    <t>Cường</t>
  </si>
  <si>
    <t>Phạm Văn</t>
  </si>
  <si>
    <t>Duy</t>
  </si>
  <si>
    <t>Mai Văn</t>
  </si>
  <si>
    <t>Hà</t>
  </si>
  <si>
    <t>Hòa</t>
  </si>
  <si>
    <t>Huy</t>
  </si>
  <si>
    <t>Lâm</t>
  </si>
  <si>
    <t>Trần Văn</t>
  </si>
  <si>
    <t>Phương</t>
  </si>
  <si>
    <t>Trần Minh</t>
  </si>
  <si>
    <t>Quân</t>
  </si>
  <si>
    <t>Nguyễn Xuân</t>
  </si>
  <si>
    <t>Thành</t>
  </si>
  <si>
    <t>Thông</t>
  </si>
  <si>
    <t>Lê Quang</t>
  </si>
  <si>
    <t>Nguyễn Thị</t>
  </si>
  <si>
    <t>Hải</t>
  </si>
  <si>
    <t>Bùi Văn</t>
  </si>
  <si>
    <t>Luân</t>
  </si>
  <si>
    <t>Mạnh</t>
  </si>
  <si>
    <t>Dương Văn</t>
  </si>
  <si>
    <t>Phúc</t>
  </si>
  <si>
    <t>Thuận</t>
  </si>
  <si>
    <t>Nguyễn Hồng</t>
  </si>
  <si>
    <t>Vinh</t>
  </si>
  <si>
    <t>Bách</t>
  </si>
  <si>
    <t>Hoàng Việt</t>
  </si>
  <si>
    <t>Linh</t>
  </si>
  <si>
    <t>Long</t>
  </si>
  <si>
    <t>Nguyễn Chí</t>
  </si>
  <si>
    <t>Nguyên</t>
  </si>
  <si>
    <t xml:space="preserve">Phạm Văn </t>
  </si>
  <si>
    <t>Thủy</t>
  </si>
  <si>
    <t>Vũ Hồng</t>
  </si>
  <si>
    <t>An</t>
  </si>
  <si>
    <t>Hoàng</t>
  </si>
  <si>
    <t>Ngọc</t>
  </si>
  <si>
    <t>Sơn</t>
  </si>
  <si>
    <t>Thái</t>
  </si>
  <si>
    <t>Nguyễn Trọng</t>
  </si>
  <si>
    <t xml:space="preserve">Nguyễn Văn </t>
  </si>
  <si>
    <t>Ninh</t>
  </si>
  <si>
    <t>Chính</t>
  </si>
  <si>
    <t>Thảo</t>
  </si>
  <si>
    <t>CKX14.1</t>
  </si>
  <si>
    <t>CK4.1</t>
  </si>
  <si>
    <t>CKT13.1</t>
  </si>
  <si>
    <t>CKTX1.1</t>
  </si>
  <si>
    <t>Dương Đình</t>
  </si>
  <si>
    <t>Thương</t>
  </si>
  <si>
    <t>Châu</t>
  </si>
  <si>
    <t>Lê Đức</t>
  </si>
  <si>
    <t>Nguyễn Việt</t>
  </si>
  <si>
    <t>Tráng</t>
  </si>
  <si>
    <t>Yến</t>
  </si>
  <si>
    <t>Nguyễn Sỹ</t>
  </si>
  <si>
    <t>Đông</t>
  </si>
  <si>
    <t>Bùi Minh</t>
  </si>
  <si>
    <t xml:space="preserve">Hanh </t>
  </si>
  <si>
    <t xml:space="preserve">Sơn </t>
  </si>
  <si>
    <t xml:space="preserve">Nguyễn Xuân </t>
  </si>
  <si>
    <t xml:space="preserve">Nguyễn Hữu </t>
  </si>
  <si>
    <t xml:space="preserve">Kiên </t>
  </si>
  <si>
    <t xml:space="preserve">Thắng </t>
  </si>
  <si>
    <t>Đào Tiến</t>
  </si>
  <si>
    <t>Chuyên</t>
  </si>
  <si>
    <t>Đào Xuân</t>
  </si>
  <si>
    <t>Trần Anh</t>
  </si>
  <si>
    <t>Phạm Minh</t>
  </si>
  <si>
    <t>Toản</t>
  </si>
  <si>
    <t>Lê Minh</t>
  </si>
  <si>
    <t>11KX140101</t>
  </si>
  <si>
    <t>Đặng Thị Quỳnh</t>
  </si>
  <si>
    <t>11KX140102</t>
  </si>
  <si>
    <t>11KX140103</t>
  </si>
  <si>
    <t>Trương Công</t>
  </si>
  <si>
    <t>Bằng</t>
  </si>
  <si>
    <t>11KX140104</t>
  </si>
  <si>
    <t>11KX140105</t>
  </si>
  <si>
    <t>Chinh</t>
  </si>
  <si>
    <t>11KX140106</t>
  </si>
  <si>
    <t>Hoàng Hữu</t>
  </si>
  <si>
    <t>Chức</t>
  </si>
  <si>
    <t>11KX140107</t>
  </si>
  <si>
    <t>Bùi Mạnh</t>
  </si>
  <si>
    <t>11KX140108</t>
  </si>
  <si>
    <t>11KX140109</t>
  </si>
  <si>
    <t>11KX140110</t>
  </si>
  <si>
    <t>Bùi Thanh</t>
  </si>
  <si>
    <t>11KX140111</t>
  </si>
  <si>
    <t>11KX140112</t>
  </si>
  <si>
    <t>Cao Ngọc</t>
  </si>
  <si>
    <t>Hiển</t>
  </si>
  <si>
    <t>11KX140113</t>
  </si>
  <si>
    <t>Hương</t>
  </si>
  <si>
    <t>11KX140114</t>
  </si>
  <si>
    <t>Hữu</t>
  </si>
  <si>
    <t>11KX140115</t>
  </si>
  <si>
    <t>Nguyễn Thị Khánh</t>
  </si>
  <si>
    <t>11KX140116</t>
  </si>
  <si>
    <t>Nguyễn Thị Mỹ</t>
  </si>
  <si>
    <t>11KX140117</t>
  </si>
  <si>
    <t>Quàng Trần Khánh</t>
  </si>
  <si>
    <t>11KX140118</t>
  </si>
  <si>
    <t>Dương Thị Lưu</t>
  </si>
  <si>
    <t>Ly</t>
  </si>
  <si>
    <t>11KX140119</t>
  </si>
  <si>
    <t>11KX140120</t>
  </si>
  <si>
    <t>Đồng Quang</t>
  </si>
  <si>
    <t>11KX140121</t>
  </si>
  <si>
    <t>11KX140122</t>
  </si>
  <si>
    <t>Hà Duy</t>
  </si>
  <si>
    <t>Nghiệp</t>
  </si>
  <si>
    <t>11KX140123</t>
  </si>
  <si>
    <t>Phí Thị Hồng</t>
  </si>
  <si>
    <t>Nhung</t>
  </si>
  <si>
    <t>11KX140124</t>
  </si>
  <si>
    <t>Nương</t>
  </si>
  <si>
    <t>11KX140125</t>
  </si>
  <si>
    <t>11KX140126</t>
  </si>
  <si>
    <t>11KX140127</t>
  </si>
  <si>
    <t>Lương Ngọc</t>
  </si>
  <si>
    <t>11KX140128</t>
  </si>
  <si>
    <t>11KX140129</t>
  </si>
  <si>
    <t>11KX140130</t>
  </si>
  <si>
    <t>11KX140131</t>
  </si>
  <si>
    <t>Trần Thị Mai</t>
  </si>
  <si>
    <t>11KX140132</t>
  </si>
  <si>
    <t>Vũ Thu</t>
  </si>
  <si>
    <t>Trà</t>
  </si>
  <si>
    <t>11KX140133</t>
  </si>
  <si>
    <t>Nguyễn Thùy</t>
  </si>
  <si>
    <t>Trang</t>
  </si>
  <si>
    <t>11KX140134</t>
  </si>
  <si>
    <t>11KX140135</t>
  </si>
  <si>
    <t>Bùi Thị</t>
  </si>
  <si>
    <t>11KX140136</t>
  </si>
  <si>
    <t>Phạm Ngọc Hoàng</t>
  </si>
  <si>
    <t>11KX140137</t>
  </si>
  <si>
    <t>11KX140138</t>
  </si>
  <si>
    <t>Bùi Tố</t>
  </si>
  <si>
    <t>11KX140139</t>
  </si>
  <si>
    <t>Trình</t>
  </si>
  <si>
    <t>11KX140140</t>
  </si>
  <si>
    <t>Trần Thị</t>
  </si>
  <si>
    <t>11KX140141</t>
  </si>
  <si>
    <t>11KX140142</t>
  </si>
  <si>
    <t>Vàng Thị Thúy</t>
  </si>
  <si>
    <t>Kiều</t>
  </si>
  <si>
    <t>11KX140143</t>
  </si>
  <si>
    <t>Trần Thị Tú</t>
  </si>
  <si>
    <t>Nhi</t>
  </si>
  <si>
    <t>11KX140144</t>
  </si>
  <si>
    <t>11KX140145</t>
  </si>
  <si>
    <t>Lê Ngọc Anh</t>
  </si>
  <si>
    <t>11KX140146</t>
  </si>
  <si>
    <t>Vũ Trung</t>
  </si>
  <si>
    <t>11KX140147</t>
  </si>
  <si>
    <t>11KX140148</t>
  </si>
  <si>
    <t>11KX140149</t>
  </si>
  <si>
    <t>Vương Toàn</t>
  </si>
  <si>
    <t>11KX140150</t>
  </si>
  <si>
    <t>11KX140151</t>
  </si>
  <si>
    <t>Ngô Trung</t>
  </si>
  <si>
    <t>11KX140152</t>
  </si>
  <si>
    <t>Lưu Quang</t>
  </si>
  <si>
    <t>11KX140153</t>
  </si>
  <si>
    <t>11KX140154</t>
  </si>
  <si>
    <t>11KX140155</t>
  </si>
  <si>
    <t>11KX140156</t>
  </si>
  <si>
    <t>11KX140157</t>
  </si>
  <si>
    <t>Lộc</t>
  </si>
  <si>
    <t>11KX140158</t>
  </si>
  <si>
    <t>11KX140159</t>
  </si>
  <si>
    <t>Nguyễn Thị Thanh</t>
  </si>
  <si>
    <t>11KX140160</t>
  </si>
  <si>
    <t>Đặng Viết</t>
  </si>
  <si>
    <t>11KX140161</t>
  </si>
  <si>
    <t>Đỗ Mạnh</t>
  </si>
  <si>
    <t>11KX140162</t>
  </si>
  <si>
    <t>Hà Thị</t>
  </si>
  <si>
    <t>Huyền</t>
  </si>
  <si>
    <t>11KX140163</t>
  </si>
  <si>
    <t>Nguyễn Tùng</t>
  </si>
  <si>
    <t>11KX140164</t>
  </si>
  <si>
    <t>Trương Duy</t>
  </si>
  <si>
    <t>11KX140165</t>
  </si>
  <si>
    <t>11KX140166</t>
  </si>
  <si>
    <t>Nguyễn Phụ</t>
  </si>
  <si>
    <t>11KX140167</t>
  </si>
  <si>
    <t>11KX130145</t>
  </si>
  <si>
    <t>Thiện</t>
  </si>
  <si>
    <t>11KX140168</t>
  </si>
  <si>
    <t>Võ Văn</t>
  </si>
  <si>
    <t>Tường</t>
  </si>
  <si>
    <t>11KX140169</t>
  </si>
  <si>
    <t>Phàn Văn</t>
  </si>
  <si>
    <t>11CK040101</t>
  </si>
  <si>
    <t>Chu Ngọc</t>
  </si>
  <si>
    <t>Bắc</t>
  </si>
  <si>
    <t>11CK040102</t>
  </si>
  <si>
    <t>11CK040103</t>
  </si>
  <si>
    <t>11CK040104</t>
  </si>
  <si>
    <t>11CK040105</t>
  </si>
  <si>
    <t>11CK040106</t>
  </si>
  <si>
    <t>11CK040107</t>
  </si>
  <si>
    <t>Kiều Đình</t>
  </si>
  <si>
    <t>11CK040108</t>
  </si>
  <si>
    <t>Nguyễn Giang</t>
  </si>
  <si>
    <t>11CK040109</t>
  </si>
  <si>
    <t>Phan</t>
  </si>
  <si>
    <t>11CK040110</t>
  </si>
  <si>
    <t>Đinh Hữu</t>
  </si>
  <si>
    <t>11CK040111</t>
  </si>
  <si>
    <t>11CK040112</t>
  </si>
  <si>
    <t>11CK040113</t>
  </si>
  <si>
    <t>Nguyễn Thanh</t>
  </si>
  <si>
    <t>11CK040114</t>
  </si>
  <si>
    <t xml:space="preserve">Phạm Công </t>
  </si>
  <si>
    <t>11CK040115</t>
  </si>
  <si>
    <t>Ngô Công</t>
  </si>
  <si>
    <t>11CK040116</t>
  </si>
  <si>
    <t>11CK040117</t>
  </si>
  <si>
    <t>11CK040118</t>
  </si>
  <si>
    <t>Lý Văn</t>
  </si>
  <si>
    <t>11CK040119</t>
  </si>
  <si>
    <t>Nguyễn Hải</t>
  </si>
  <si>
    <t>11CK040120</t>
  </si>
  <si>
    <t>11CK040121</t>
  </si>
  <si>
    <t>Phan Đình</t>
  </si>
  <si>
    <t>11CK040122</t>
  </si>
  <si>
    <t>Lại Mạnh Hoàng</t>
  </si>
  <si>
    <t>11TX010101</t>
  </si>
  <si>
    <t>Nguyễn Thị Linh</t>
  </si>
  <si>
    <t>Đan</t>
  </si>
  <si>
    <t>11TX010102</t>
  </si>
  <si>
    <t>Hằng</t>
  </si>
  <si>
    <t>11TX010103</t>
  </si>
  <si>
    <t>11TX010104</t>
  </si>
  <si>
    <t>Mai Thị</t>
  </si>
  <si>
    <t>Huệ</t>
  </si>
  <si>
    <t>11TX010105</t>
  </si>
  <si>
    <t>Vũ Hoàng</t>
  </si>
  <si>
    <t>Lam</t>
  </si>
  <si>
    <t>11TX010106</t>
  </si>
  <si>
    <t>Nguyễn Thị Xuân</t>
  </si>
  <si>
    <t>Lan</t>
  </si>
  <si>
    <t>11TX010107</t>
  </si>
  <si>
    <t>11TX010108</t>
  </si>
  <si>
    <t>Vũ Thị Hải</t>
  </si>
  <si>
    <t>11TX010109</t>
  </si>
  <si>
    <t xml:space="preserve">Lê Thị </t>
  </si>
  <si>
    <t>Nga</t>
  </si>
  <si>
    <t>11TX010110</t>
  </si>
  <si>
    <t>Đoàn Thị</t>
  </si>
  <si>
    <t>Nhâm</t>
  </si>
  <si>
    <t>11TX010111</t>
  </si>
  <si>
    <t>Phạm Hồng</t>
  </si>
  <si>
    <t>11TX010112</t>
  </si>
  <si>
    <t>Đoàn Thị Thùy</t>
  </si>
  <si>
    <t>11TX010113</t>
  </si>
  <si>
    <t>11TX010114</t>
  </si>
  <si>
    <t>Phan Thị</t>
  </si>
  <si>
    <t>Tươi</t>
  </si>
  <si>
    <t>11TX010115</t>
  </si>
  <si>
    <t xml:space="preserve">Vũ Thị </t>
  </si>
  <si>
    <t>11TX010116</t>
  </si>
  <si>
    <t>CN15.1</t>
  </si>
  <si>
    <t>11CN150101</t>
  </si>
  <si>
    <t>11CN150102</t>
  </si>
  <si>
    <t>Tô Việt</t>
  </si>
  <si>
    <t>11CN150103</t>
  </si>
  <si>
    <t>Phạm Đình</t>
  </si>
  <si>
    <t>11CN150104</t>
  </si>
  <si>
    <t>Phạm Phi</t>
  </si>
  <si>
    <t>11CN150105</t>
  </si>
  <si>
    <t>11CN150106</t>
  </si>
  <si>
    <t>Ngô Thị Thanh</t>
  </si>
  <si>
    <t>Mai</t>
  </si>
  <si>
    <t>11CN150107</t>
  </si>
  <si>
    <t>Ninh Chiến</t>
  </si>
  <si>
    <t>11CN150108</t>
  </si>
  <si>
    <t>Nguyễn Văn Công</t>
  </si>
  <si>
    <t>11CN150109</t>
  </si>
  <si>
    <t>Ngô Thị Minh</t>
  </si>
  <si>
    <t>11CN150110</t>
  </si>
  <si>
    <t>Phạm Quang</t>
  </si>
  <si>
    <t>11KT130101</t>
  </si>
  <si>
    <t>Thái Duy</t>
  </si>
  <si>
    <t>11KT130102</t>
  </si>
  <si>
    <t>11KT130103</t>
  </si>
  <si>
    <t>Hồ Thị</t>
  </si>
  <si>
    <t>Diệp</t>
  </si>
  <si>
    <t>11KT130104</t>
  </si>
  <si>
    <t>11KT130106</t>
  </si>
  <si>
    <t>Nguyễn Như</t>
  </si>
  <si>
    <t>Hoài</t>
  </si>
  <si>
    <t>11KT130107</t>
  </si>
  <si>
    <t>Trần Thị Thanh</t>
  </si>
  <si>
    <t>Huế</t>
  </si>
  <si>
    <t>11KT130108</t>
  </si>
  <si>
    <t>Nguyễn Thị Hoàng</t>
  </si>
  <si>
    <t>11KT130109</t>
  </si>
  <si>
    <t>Phạm Thùy</t>
  </si>
  <si>
    <t>11KT130110</t>
  </si>
  <si>
    <t>Trần Quang Thị</t>
  </si>
  <si>
    <t>11KT130111</t>
  </si>
  <si>
    <t>Phan Hà</t>
  </si>
  <si>
    <t>My</t>
  </si>
  <si>
    <t>11KT130112</t>
  </si>
  <si>
    <t>Đào Thị Hồng</t>
  </si>
  <si>
    <t>Mỹ</t>
  </si>
  <si>
    <t>11KT130113</t>
  </si>
  <si>
    <t>11KT130114</t>
  </si>
  <si>
    <t>Lê Thị</t>
  </si>
  <si>
    <t>11KT130115</t>
  </si>
  <si>
    <t>11KT130116</t>
  </si>
  <si>
    <t>Ngô Hồng</t>
  </si>
  <si>
    <t>11KT130117</t>
  </si>
  <si>
    <t>Đỗ Hữu</t>
  </si>
  <si>
    <t>11KT130118</t>
  </si>
  <si>
    <t>Ngô Thị</t>
  </si>
  <si>
    <t>Thoa</t>
  </si>
  <si>
    <t>11KT130119</t>
  </si>
  <si>
    <t>Thơm</t>
  </si>
  <si>
    <t>11KT130120</t>
  </si>
  <si>
    <t>Thu</t>
  </si>
  <si>
    <t>11KT130121</t>
  </si>
  <si>
    <t>Phạm Thị Hoài</t>
  </si>
  <si>
    <t>11KT130122</t>
  </si>
  <si>
    <t>Phí Thị</t>
  </si>
  <si>
    <t>11KT130123</t>
  </si>
  <si>
    <t>11KT130124</t>
  </si>
  <si>
    <t>Nguyễn Thị Thu</t>
  </si>
  <si>
    <t>11KT130125</t>
  </si>
  <si>
    <t>11KT130126</t>
  </si>
  <si>
    <t>11KT130127</t>
  </si>
  <si>
    <t>Nguyễn Thị Ánh</t>
  </si>
  <si>
    <t>Tuyết</t>
  </si>
  <si>
    <t>11KT130128</t>
  </si>
  <si>
    <t>Đỗ Thị Hải</t>
  </si>
  <si>
    <t>Vân</t>
  </si>
  <si>
    <t>11KT130129</t>
  </si>
  <si>
    <t>Triệu Thị</t>
  </si>
  <si>
    <t>Vang</t>
  </si>
  <si>
    <t>HT9.1</t>
  </si>
  <si>
    <t>11HT090101</t>
  </si>
  <si>
    <t>11HT090102</t>
  </si>
  <si>
    <t>Trần Xuân</t>
  </si>
  <si>
    <t>Đảng</t>
  </si>
  <si>
    <t>11HT090103</t>
  </si>
  <si>
    <t>Lê Huy Minh</t>
  </si>
  <si>
    <t>11HT090104</t>
  </si>
  <si>
    <t xml:space="preserve">Đoàn </t>
  </si>
  <si>
    <t xml:space="preserve">Hải </t>
  </si>
  <si>
    <t>11HT090105</t>
  </si>
  <si>
    <t>11HT090106</t>
  </si>
  <si>
    <t xml:space="preserve">Hợp </t>
  </si>
  <si>
    <t>11HT090107</t>
  </si>
  <si>
    <t xml:space="preserve">Đào Trọng </t>
  </si>
  <si>
    <t>11HT090108</t>
  </si>
  <si>
    <t xml:space="preserve">Bùi Phương </t>
  </si>
  <si>
    <t>11HT090109</t>
  </si>
  <si>
    <t xml:space="preserve">Trương Văn </t>
  </si>
  <si>
    <t xml:space="preserve">Nghĩa </t>
  </si>
  <si>
    <t>11HT090110</t>
  </si>
  <si>
    <t>11HT090111</t>
  </si>
  <si>
    <t>11HT090112</t>
  </si>
  <si>
    <t>11HT090113</t>
  </si>
  <si>
    <t>11HT090114</t>
  </si>
  <si>
    <t>11HT090115</t>
  </si>
  <si>
    <t xml:space="preserve">Giang Đức </t>
  </si>
  <si>
    <t xml:space="preserve">Vinh </t>
  </si>
  <si>
    <t>11HT090116</t>
  </si>
  <si>
    <t xml:space="preserve">Dương Công </t>
  </si>
  <si>
    <t>THI PLĐC-L1</t>
  </si>
  <si>
    <t>THI PLĐC-L2</t>
  </si>
  <si>
    <t>TB PLĐC-L1</t>
  </si>
  <si>
    <t>PLĐC(2TC)</t>
  </si>
  <si>
    <t>11HT090117</t>
  </si>
  <si>
    <t>Nhất</t>
  </si>
  <si>
    <t>11KX140170</t>
  </si>
  <si>
    <t>Trịnh Thị</t>
  </si>
  <si>
    <t>Thắm</t>
  </si>
  <si>
    <t>TRƯỜNG CĐXD SỐ 1</t>
  </si>
  <si>
    <t>KHOA LÝ LUẬN CHÍNH TRỊ</t>
  </si>
  <si>
    <t xml:space="preserve">Lớp : </t>
  </si>
  <si>
    <t>ĐIỂM TỔNG KẾT LẦN 1 MÔN PHÁP LUẬT ĐẠI CƯƠNG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</si>
</sst>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$&quot;;\-#,##0\ &quot;$&quot;"/>
    <numFmt numFmtId="170" formatCode="0.0_)"/>
    <numFmt numFmtId="171" formatCode="_-* #,##0_-;\-* #,##0_-;_-* &quot;-&quot;_-;_-@_-"/>
    <numFmt numFmtId="172" formatCode="_-* #,##0.00_-;\-* #,##0.00_-;_-* &quot;-&quot;??_-;_-@_-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,##0&quot;$&quot;_);[Red]\(#,##0&quot;$&quot;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[$-409]dddd\,\ mmmm\ dd\,\ yyyy"/>
    <numFmt numFmtId="183" formatCode="#,###"/>
    <numFmt numFmtId="184" formatCode=";;;"/>
    <numFmt numFmtId="185" formatCode="d"/>
    <numFmt numFmtId="186" formatCode="mm"/>
    <numFmt numFmtId="187" formatCode="dd"/>
    <numFmt numFmtId="188" formatCode="yyyy"/>
    <numFmt numFmtId="189" formatCode="#,##0.000"/>
    <numFmt numFmtId="190" formatCode="#,##0.00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\ \ \+\ @"/>
    <numFmt numFmtId="198" formatCode="#,##0.000\ \ "/>
    <numFmt numFmtId="199" formatCode="&quot;£&quot;#,##0;[Red]\-&quot;£&quot;#,##0"/>
    <numFmt numFmtId="200" formatCode="\ \ \ \+\ @"/>
    <numFmt numFmtId="201" formatCode="\ \ \ \ \ \ \ \ @"/>
    <numFmt numFmtId="202" formatCode="000000"/>
    <numFmt numFmtId="203" formatCode="00000"/>
    <numFmt numFmtId="204" formatCode="_(* #,##0_);_(* \(#,##0\);_(* &quot;-&quot;???_);_(@_)"/>
    <numFmt numFmtId="205" formatCode="_(* #,##0.000_);_(* \(#,##0.000\);_(* &quot;-&quot;??_);_(@_)"/>
    <numFmt numFmtId="206" formatCode="#,##0.0000"/>
    <numFmt numFmtId="207" formatCode="mm/yyyy"/>
    <numFmt numFmtId="208" formatCode="0.000000000"/>
    <numFmt numFmtId="209" formatCode="0.00000000"/>
    <numFmt numFmtId="210" formatCode="0.0000000"/>
    <numFmt numFmtId="211" formatCode="0.0000000000"/>
    <numFmt numFmtId="212" formatCode="0.00000000000"/>
  </numFmts>
  <fonts count="47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3" xfId="0" applyFont="1" applyBorder="1" applyAlignment="1">
      <alignment textRotation="90"/>
    </xf>
    <xf numFmtId="0" fontId="8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textRotation="90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CN15.1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299</v>
      </c>
      <c r="C7" s="21" t="s">
        <v>300</v>
      </c>
      <c r="D7" s="15" t="s">
        <v>83</v>
      </c>
      <c r="E7" s="16" t="s">
        <v>6</v>
      </c>
      <c r="F7" s="17">
        <v>18</v>
      </c>
      <c r="G7" s="18">
        <v>5</v>
      </c>
      <c r="H7" s="18"/>
      <c r="I7" s="12">
        <f aca="true" t="shared" si="0" ref="I7:I12">ROUND((F7*0.1+G7*0.7),0)</f>
        <v>5</v>
      </c>
      <c r="J7" s="33">
        <f aca="true" t="shared" si="1" ref="J7:J12">ROUND(MAX((F7*0.1+G7*0.7),(F7*0.1+H7*0.7)),0)</f>
        <v>5</v>
      </c>
    </row>
    <row r="8" spans="1:10" ht="17.25">
      <c r="A8" s="13">
        <v>2</v>
      </c>
      <c r="B8" s="21" t="s">
        <v>299</v>
      </c>
      <c r="C8" s="21" t="s">
        <v>301</v>
      </c>
      <c r="D8" s="15" t="s">
        <v>302</v>
      </c>
      <c r="E8" s="16" t="s">
        <v>6</v>
      </c>
      <c r="F8" s="29"/>
      <c r="G8" s="20"/>
      <c r="H8" s="20"/>
      <c r="I8" s="1">
        <f t="shared" si="0"/>
        <v>0</v>
      </c>
      <c r="J8" s="34">
        <f t="shared" si="1"/>
        <v>0</v>
      </c>
    </row>
    <row r="9" spans="1:10" ht="17.25">
      <c r="A9" s="13">
        <v>3</v>
      </c>
      <c r="B9" s="21" t="s">
        <v>299</v>
      </c>
      <c r="C9" s="21" t="s">
        <v>303</v>
      </c>
      <c r="D9" s="15" t="s">
        <v>304</v>
      </c>
      <c r="E9" s="16" t="s">
        <v>10</v>
      </c>
      <c r="F9" s="19">
        <v>16</v>
      </c>
      <c r="G9" s="20">
        <v>6</v>
      </c>
      <c r="H9" s="20"/>
      <c r="I9" s="1">
        <f t="shared" si="0"/>
        <v>6</v>
      </c>
      <c r="J9" s="34">
        <f t="shared" si="1"/>
        <v>6</v>
      </c>
    </row>
    <row r="10" spans="1:10" ht="17.25">
      <c r="A10" s="13">
        <v>4</v>
      </c>
      <c r="B10" s="21" t="s">
        <v>299</v>
      </c>
      <c r="C10" s="21" t="s">
        <v>305</v>
      </c>
      <c r="D10" s="15" t="s">
        <v>306</v>
      </c>
      <c r="E10" s="16" t="s">
        <v>11</v>
      </c>
      <c r="F10" s="19">
        <v>21</v>
      </c>
      <c r="G10" s="20">
        <v>6</v>
      </c>
      <c r="H10" s="20"/>
      <c r="I10" s="1">
        <f t="shared" si="0"/>
        <v>6</v>
      </c>
      <c r="J10" s="34">
        <f t="shared" si="1"/>
        <v>6</v>
      </c>
    </row>
    <row r="11" spans="1:10" ht="17.25">
      <c r="A11" s="13">
        <v>5</v>
      </c>
      <c r="B11" s="21" t="s">
        <v>299</v>
      </c>
      <c r="C11" s="21" t="s">
        <v>307</v>
      </c>
      <c r="D11" s="15" t="s">
        <v>25</v>
      </c>
      <c r="E11" s="16" t="s">
        <v>12</v>
      </c>
      <c r="F11" s="19">
        <v>24</v>
      </c>
      <c r="G11" s="20">
        <v>7</v>
      </c>
      <c r="H11" s="20"/>
      <c r="I11" s="1">
        <f t="shared" si="0"/>
        <v>7</v>
      </c>
      <c r="J11" s="34">
        <f t="shared" si="1"/>
        <v>7</v>
      </c>
    </row>
    <row r="12" spans="1:10" ht="17.25">
      <c r="A12" s="13">
        <v>6</v>
      </c>
      <c r="B12" s="21" t="s">
        <v>299</v>
      </c>
      <c r="C12" s="21" t="s">
        <v>308</v>
      </c>
      <c r="D12" s="15" t="s">
        <v>309</v>
      </c>
      <c r="E12" s="16" t="s">
        <v>310</v>
      </c>
      <c r="F12" s="19">
        <v>22</v>
      </c>
      <c r="G12" s="20">
        <v>4</v>
      </c>
      <c r="H12" s="20"/>
      <c r="I12" s="1">
        <f t="shared" si="0"/>
        <v>5</v>
      </c>
      <c r="J12" s="34">
        <f t="shared" si="1"/>
        <v>5</v>
      </c>
    </row>
    <row r="13" spans="1:10" ht="17.25">
      <c r="A13" s="13">
        <v>7</v>
      </c>
      <c r="B13" s="21" t="s">
        <v>299</v>
      </c>
      <c r="C13" s="21" t="s">
        <v>311</v>
      </c>
      <c r="D13" s="15" t="s">
        <v>312</v>
      </c>
      <c r="E13" s="16" t="s">
        <v>23</v>
      </c>
      <c r="F13" s="19">
        <v>23</v>
      </c>
      <c r="G13" s="20">
        <v>6</v>
      </c>
      <c r="H13" s="20"/>
      <c r="I13" s="1">
        <f>ROUND((F13*0.1+G13*0.7),0)</f>
        <v>7</v>
      </c>
      <c r="J13" s="34">
        <f>ROUND(MAX((F13*0.1+G13*0.7),(F13*0.1+H13*0.7)),0)</f>
        <v>7</v>
      </c>
    </row>
    <row r="14" spans="1:10" ht="17.25">
      <c r="A14" s="13">
        <v>8</v>
      </c>
      <c r="B14" s="21" t="s">
        <v>299</v>
      </c>
      <c r="C14" s="21" t="s">
        <v>313</v>
      </c>
      <c r="D14" s="15" t="s">
        <v>314</v>
      </c>
      <c r="E14" s="16" t="s">
        <v>44</v>
      </c>
      <c r="F14" s="19">
        <v>23</v>
      </c>
      <c r="G14" s="20">
        <v>6</v>
      </c>
      <c r="H14" s="20"/>
      <c r="I14" s="1">
        <f>ROUND((F14*0.1+G14*0.7),0)</f>
        <v>7</v>
      </c>
      <c r="J14" s="34">
        <f>ROUND(MAX((F14*0.1+G14*0.7),(F14*0.1+H14*0.7)),0)</f>
        <v>7</v>
      </c>
    </row>
    <row r="15" spans="1:10" ht="17.25">
      <c r="A15" s="13">
        <v>9</v>
      </c>
      <c r="B15" s="21" t="s">
        <v>299</v>
      </c>
      <c r="C15" s="21" t="s">
        <v>315</v>
      </c>
      <c r="D15" s="15" t="s">
        <v>316</v>
      </c>
      <c r="E15" s="16" t="s">
        <v>75</v>
      </c>
      <c r="F15" s="19">
        <v>20</v>
      </c>
      <c r="G15" s="20">
        <v>5</v>
      </c>
      <c r="H15" s="20"/>
      <c r="I15" s="1">
        <f>ROUND((F15*0.1+G15*0.7),0)</f>
        <v>6</v>
      </c>
      <c r="J15" s="34">
        <f>ROUND(MAX((F15*0.1+G15*0.7),(F15*0.1+H15*0.7)),0)</f>
        <v>6</v>
      </c>
    </row>
    <row r="16" spans="1:10" ht="17.25">
      <c r="A16" s="13">
        <v>10</v>
      </c>
      <c r="B16" s="21" t="s">
        <v>299</v>
      </c>
      <c r="C16" s="21" t="s">
        <v>317</v>
      </c>
      <c r="D16" s="15" t="s">
        <v>318</v>
      </c>
      <c r="E16" s="16" t="s">
        <v>56</v>
      </c>
      <c r="F16" s="19">
        <v>22</v>
      </c>
      <c r="G16" s="20">
        <v>6</v>
      </c>
      <c r="H16" s="20"/>
      <c r="I16" s="1">
        <f>ROUND((F16*0.1+G16*0.7),0)</f>
        <v>6</v>
      </c>
      <c r="J16" s="34">
        <f>ROUND(MAX((F16*0.1+G16*0.7),(F16*0.1+H16*0.7)),0)</f>
        <v>6</v>
      </c>
    </row>
  </sheetData>
  <sheetProtection/>
  <autoFilter ref="A6:AB16"/>
  <mergeCells count="2">
    <mergeCell ref="A1:D1"/>
    <mergeCell ref="A2:D2"/>
  </mergeCells>
  <printOptions/>
  <pageMargins left="0.36" right="0.2" top="0.22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CKX14.1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76</v>
      </c>
      <c r="C7" s="14" t="s">
        <v>103</v>
      </c>
      <c r="D7" s="15" t="s">
        <v>104</v>
      </c>
      <c r="E7" s="16" t="s">
        <v>6</v>
      </c>
      <c r="F7" s="17">
        <v>26</v>
      </c>
      <c r="G7" s="18">
        <v>7</v>
      </c>
      <c r="H7" s="18"/>
      <c r="I7" s="12">
        <f aca="true" t="shared" si="0" ref="I7:I12">ROUND((F7*0.1+G7*0.7),0)</f>
        <v>8</v>
      </c>
      <c r="J7" s="33">
        <f aca="true" t="shared" si="1" ref="J7:J12">ROUND(MAX((F7*0.1+G7*0.7),(F7*0.1+H7*0.7)),0)</f>
        <v>8</v>
      </c>
    </row>
    <row r="8" spans="1:10" ht="17.25">
      <c r="A8" s="13">
        <v>2</v>
      </c>
      <c r="B8" s="21" t="s">
        <v>76</v>
      </c>
      <c r="C8" s="14" t="s">
        <v>105</v>
      </c>
      <c r="D8" s="15" t="s">
        <v>58</v>
      </c>
      <c r="E8" s="16" t="s">
        <v>6</v>
      </c>
      <c r="F8" s="19">
        <v>24</v>
      </c>
      <c r="G8" s="20">
        <v>6</v>
      </c>
      <c r="H8" s="20"/>
      <c r="I8" s="1">
        <f t="shared" si="0"/>
        <v>7</v>
      </c>
      <c r="J8" s="34">
        <f t="shared" si="1"/>
        <v>7</v>
      </c>
    </row>
    <row r="9" spans="1:10" ht="17.25">
      <c r="A9" s="13">
        <v>3</v>
      </c>
      <c r="B9" s="21" t="s">
        <v>76</v>
      </c>
      <c r="C9" s="14" t="s">
        <v>106</v>
      </c>
      <c r="D9" s="15" t="s">
        <v>107</v>
      </c>
      <c r="E9" s="16" t="s">
        <v>108</v>
      </c>
      <c r="F9" s="19">
        <v>25</v>
      </c>
      <c r="G9" s="20">
        <v>7</v>
      </c>
      <c r="H9" s="20"/>
      <c r="I9" s="1">
        <f t="shared" si="0"/>
        <v>7</v>
      </c>
      <c r="J9" s="34">
        <f t="shared" si="1"/>
        <v>7</v>
      </c>
    </row>
    <row r="10" spans="1:10" ht="17.25">
      <c r="A10" s="13">
        <v>4</v>
      </c>
      <c r="B10" s="21" t="s">
        <v>76</v>
      </c>
      <c r="C10" s="14" t="s">
        <v>109</v>
      </c>
      <c r="D10" s="15" t="s">
        <v>100</v>
      </c>
      <c r="E10" s="16" t="s">
        <v>82</v>
      </c>
      <c r="F10" s="19">
        <v>28</v>
      </c>
      <c r="G10" s="20">
        <v>6</v>
      </c>
      <c r="H10" s="20"/>
      <c r="I10" s="1">
        <f t="shared" si="0"/>
        <v>7</v>
      </c>
      <c r="J10" s="34">
        <f t="shared" si="1"/>
        <v>7</v>
      </c>
    </row>
    <row r="11" spans="1:10" ht="17.25">
      <c r="A11" s="13">
        <v>5</v>
      </c>
      <c r="B11" s="21" t="s">
        <v>76</v>
      </c>
      <c r="C11" s="14" t="s">
        <v>110</v>
      </c>
      <c r="D11" s="15" t="s">
        <v>47</v>
      </c>
      <c r="E11" s="16" t="s">
        <v>111</v>
      </c>
      <c r="F11" s="19">
        <v>26</v>
      </c>
      <c r="G11" s="20">
        <v>5</v>
      </c>
      <c r="H11" s="20"/>
      <c r="I11" s="1">
        <f t="shared" si="0"/>
        <v>6</v>
      </c>
      <c r="J11" s="34">
        <f t="shared" si="1"/>
        <v>6</v>
      </c>
    </row>
    <row r="12" spans="1:10" ht="17.25">
      <c r="A12" s="13">
        <v>6</v>
      </c>
      <c r="B12" s="21" t="s">
        <v>76</v>
      </c>
      <c r="C12" s="14" t="s">
        <v>112</v>
      </c>
      <c r="D12" s="15" t="s">
        <v>113</v>
      </c>
      <c r="E12" s="16" t="s">
        <v>114</v>
      </c>
      <c r="F12" s="19">
        <v>26</v>
      </c>
      <c r="G12" s="20">
        <v>8</v>
      </c>
      <c r="H12" s="20"/>
      <c r="I12" s="1">
        <f t="shared" si="0"/>
        <v>8</v>
      </c>
      <c r="J12" s="34">
        <f t="shared" si="1"/>
        <v>8</v>
      </c>
    </row>
    <row r="13" spans="1:10" ht="17.25">
      <c r="A13" s="13">
        <v>7</v>
      </c>
      <c r="B13" s="21" t="s">
        <v>76</v>
      </c>
      <c r="C13" s="14" t="s">
        <v>115</v>
      </c>
      <c r="D13" s="15" t="s">
        <v>116</v>
      </c>
      <c r="E13" s="16" t="s">
        <v>97</v>
      </c>
      <c r="F13" s="19">
        <v>27</v>
      </c>
      <c r="G13" s="20">
        <v>4</v>
      </c>
      <c r="H13" s="20"/>
      <c r="I13" s="1">
        <f aca="true" t="shared" si="2" ref="I13:I73">ROUND((F13*0.1+G13*0.7),0)</f>
        <v>6</v>
      </c>
      <c r="J13" s="34">
        <f aca="true" t="shared" si="3" ref="J13:J73">ROUND(MAX((F13*0.1+G13*0.7),(F13*0.1+H13*0.7)),0)</f>
        <v>6</v>
      </c>
    </row>
    <row r="14" spans="1:10" ht="17.25">
      <c r="A14" s="13">
        <v>8</v>
      </c>
      <c r="B14" s="21" t="s">
        <v>76</v>
      </c>
      <c r="C14" s="14" t="s">
        <v>117</v>
      </c>
      <c r="D14" s="15" t="s">
        <v>34</v>
      </c>
      <c r="E14" s="16" t="s">
        <v>88</v>
      </c>
      <c r="F14" s="19">
        <v>25</v>
      </c>
      <c r="G14" s="20">
        <v>7</v>
      </c>
      <c r="H14" s="20"/>
      <c r="I14" s="1">
        <f t="shared" si="2"/>
        <v>7</v>
      </c>
      <c r="J14" s="34">
        <f t="shared" si="3"/>
        <v>7</v>
      </c>
    </row>
    <row r="15" spans="1:10" ht="17.25">
      <c r="A15" s="13">
        <v>9</v>
      </c>
      <c r="B15" s="21" t="s">
        <v>76</v>
      </c>
      <c r="C15" s="14" t="s">
        <v>118</v>
      </c>
      <c r="D15" s="15" t="s">
        <v>22</v>
      </c>
      <c r="E15" s="16" t="s">
        <v>9</v>
      </c>
      <c r="F15" s="29"/>
      <c r="G15" s="20"/>
      <c r="H15" s="20"/>
      <c r="I15" s="1">
        <f t="shared" si="2"/>
        <v>0</v>
      </c>
      <c r="J15" s="34">
        <f t="shared" si="3"/>
        <v>0</v>
      </c>
    </row>
    <row r="16" spans="1:10" ht="17.25">
      <c r="A16" s="13">
        <v>10</v>
      </c>
      <c r="B16" s="21" t="s">
        <v>76</v>
      </c>
      <c r="C16" s="14" t="s">
        <v>119</v>
      </c>
      <c r="D16" s="15" t="s">
        <v>120</v>
      </c>
      <c r="E16" s="16" t="s">
        <v>35</v>
      </c>
      <c r="F16" s="19">
        <v>27</v>
      </c>
      <c r="G16" s="20">
        <v>7</v>
      </c>
      <c r="H16" s="20"/>
      <c r="I16" s="1">
        <f t="shared" si="2"/>
        <v>8</v>
      </c>
      <c r="J16" s="34">
        <f t="shared" si="3"/>
        <v>8</v>
      </c>
    </row>
    <row r="17" spans="1:10" ht="17.25">
      <c r="A17" s="13">
        <v>11</v>
      </c>
      <c r="B17" s="21" t="s">
        <v>76</v>
      </c>
      <c r="C17" s="14" t="s">
        <v>121</v>
      </c>
      <c r="D17" s="15" t="s">
        <v>96</v>
      </c>
      <c r="E17" s="16" t="s">
        <v>48</v>
      </c>
      <c r="F17" s="19">
        <v>27</v>
      </c>
      <c r="G17" s="20">
        <v>5</v>
      </c>
      <c r="H17" s="20"/>
      <c r="I17" s="1">
        <f t="shared" si="2"/>
        <v>6</v>
      </c>
      <c r="J17" s="34">
        <f t="shared" si="3"/>
        <v>6</v>
      </c>
    </row>
    <row r="18" spans="1:10" ht="17.25">
      <c r="A18" s="13">
        <v>12</v>
      </c>
      <c r="B18" s="21" t="s">
        <v>76</v>
      </c>
      <c r="C18" s="14" t="s">
        <v>122</v>
      </c>
      <c r="D18" s="15" t="s">
        <v>123</v>
      </c>
      <c r="E18" s="16" t="s">
        <v>124</v>
      </c>
      <c r="F18" s="29"/>
      <c r="G18" s="20"/>
      <c r="H18" s="20"/>
      <c r="I18" s="1">
        <f t="shared" si="2"/>
        <v>0</v>
      </c>
      <c r="J18" s="34">
        <f t="shared" si="3"/>
        <v>0</v>
      </c>
    </row>
    <row r="19" spans="1:10" ht="17.25">
      <c r="A19" s="13">
        <v>13</v>
      </c>
      <c r="B19" s="21" t="s">
        <v>76</v>
      </c>
      <c r="C19" s="14" t="s">
        <v>125</v>
      </c>
      <c r="D19" s="15" t="s">
        <v>47</v>
      </c>
      <c r="E19" s="16" t="s">
        <v>126</v>
      </c>
      <c r="F19" s="19">
        <v>22</v>
      </c>
      <c r="G19" s="20">
        <v>7</v>
      </c>
      <c r="H19" s="20"/>
      <c r="I19" s="1">
        <f t="shared" si="2"/>
        <v>7</v>
      </c>
      <c r="J19" s="34">
        <f t="shared" si="3"/>
        <v>7</v>
      </c>
    </row>
    <row r="20" spans="1:10" ht="17.25">
      <c r="A20" s="13">
        <v>14</v>
      </c>
      <c r="B20" s="21" t="s">
        <v>76</v>
      </c>
      <c r="C20" s="14" t="s">
        <v>127</v>
      </c>
      <c r="D20" s="15" t="s">
        <v>43</v>
      </c>
      <c r="E20" s="16" t="s">
        <v>128</v>
      </c>
      <c r="F20" s="19">
        <v>27</v>
      </c>
      <c r="G20" s="20">
        <v>6</v>
      </c>
      <c r="H20" s="20"/>
      <c r="I20" s="1">
        <f t="shared" si="2"/>
        <v>7</v>
      </c>
      <c r="J20" s="34">
        <f t="shared" si="3"/>
        <v>7</v>
      </c>
    </row>
    <row r="21" spans="1:10" ht="17.25">
      <c r="A21" s="13">
        <v>15</v>
      </c>
      <c r="B21" s="21" t="s">
        <v>76</v>
      </c>
      <c r="C21" s="14" t="s">
        <v>129</v>
      </c>
      <c r="D21" s="15" t="s">
        <v>130</v>
      </c>
      <c r="E21" s="16" t="s">
        <v>59</v>
      </c>
      <c r="F21" s="29"/>
      <c r="G21" s="20"/>
      <c r="H21" s="20"/>
      <c r="I21" s="1">
        <f t="shared" si="2"/>
        <v>0</v>
      </c>
      <c r="J21" s="34">
        <f t="shared" si="3"/>
        <v>0</v>
      </c>
    </row>
    <row r="22" spans="1:10" ht="17.25">
      <c r="A22" s="13">
        <v>16</v>
      </c>
      <c r="B22" s="21" t="s">
        <v>76</v>
      </c>
      <c r="C22" s="14" t="s">
        <v>131</v>
      </c>
      <c r="D22" s="15" t="s">
        <v>132</v>
      </c>
      <c r="E22" s="16" t="s">
        <v>59</v>
      </c>
      <c r="F22" s="19">
        <v>26</v>
      </c>
      <c r="G22" s="20">
        <v>5</v>
      </c>
      <c r="H22" s="20"/>
      <c r="I22" s="1">
        <f t="shared" si="2"/>
        <v>6</v>
      </c>
      <c r="J22" s="34">
        <f t="shared" si="3"/>
        <v>6</v>
      </c>
    </row>
    <row r="23" spans="1:10" ht="17.25">
      <c r="A23" s="13">
        <v>17</v>
      </c>
      <c r="B23" s="21" t="s">
        <v>76</v>
      </c>
      <c r="C23" s="14" t="s">
        <v>133</v>
      </c>
      <c r="D23" s="15" t="s">
        <v>134</v>
      </c>
      <c r="E23" s="16" t="s">
        <v>59</v>
      </c>
      <c r="F23" s="19">
        <v>25</v>
      </c>
      <c r="G23" s="20">
        <v>4</v>
      </c>
      <c r="H23" s="20"/>
      <c r="I23" s="1">
        <f t="shared" si="2"/>
        <v>5</v>
      </c>
      <c r="J23" s="34">
        <f t="shared" si="3"/>
        <v>5</v>
      </c>
    </row>
    <row r="24" spans="1:10" ht="17.25">
      <c r="A24" s="13">
        <v>18</v>
      </c>
      <c r="B24" s="21" t="s">
        <v>76</v>
      </c>
      <c r="C24" s="14" t="s">
        <v>135</v>
      </c>
      <c r="D24" s="15" t="s">
        <v>136</v>
      </c>
      <c r="E24" s="16" t="s">
        <v>137</v>
      </c>
      <c r="F24" s="19">
        <v>26</v>
      </c>
      <c r="G24" s="30"/>
      <c r="H24" s="20"/>
      <c r="I24" s="1">
        <f t="shared" si="2"/>
        <v>3</v>
      </c>
      <c r="J24" s="34">
        <f t="shared" si="3"/>
        <v>3</v>
      </c>
    </row>
    <row r="25" spans="1:10" ht="17.25">
      <c r="A25" s="13">
        <v>19</v>
      </c>
      <c r="B25" s="21" t="s">
        <v>76</v>
      </c>
      <c r="C25" s="14" t="s">
        <v>138</v>
      </c>
      <c r="D25" s="15" t="s">
        <v>29</v>
      </c>
      <c r="E25" s="16" t="s">
        <v>51</v>
      </c>
      <c r="F25" s="19">
        <v>24</v>
      </c>
      <c r="G25" s="20">
        <v>5</v>
      </c>
      <c r="H25" s="20"/>
      <c r="I25" s="1">
        <f t="shared" si="2"/>
        <v>6</v>
      </c>
      <c r="J25" s="34">
        <f t="shared" si="3"/>
        <v>6</v>
      </c>
    </row>
    <row r="26" spans="1:10" ht="17.25">
      <c r="A26" s="13">
        <v>20</v>
      </c>
      <c r="B26" s="21" t="s">
        <v>76</v>
      </c>
      <c r="C26" s="14" t="s">
        <v>139</v>
      </c>
      <c r="D26" s="15" t="s">
        <v>140</v>
      </c>
      <c r="E26" s="16" t="s">
        <v>16</v>
      </c>
      <c r="F26" s="19">
        <v>27</v>
      </c>
      <c r="G26" s="20">
        <v>6</v>
      </c>
      <c r="H26" s="20"/>
      <c r="I26" s="1">
        <f t="shared" si="2"/>
        <v>7</v>
      </c>
      <c r="J26" s="34">
        <f t="shared" si="3"/>
        <v>7</v>
      </c>
    </row>
    <row r="27" spans="1:10" ht="17.25">
      <c r="A27" s="13">
        <v>21</v>
      </c>
      <c r="B27" s="21" t="s">
        <v>76</v>
      </c>
      <c r="C27" s="14" t="s">
        <v>141</v>
      </c>
      <c r="D27" s="15" t="s">
        <v>22</v>
      </c>
      <c r="E27" s="16" t="s">
        <v>16</v>
      </c>
      <c r="F27" s="19">
        <v>27</v>
      </c>
      <c r="G27" s="20">
        <v>5</v>
      </c>
      <c r="H27" s="20"/>
      <c r="I27" s="1">
        <f t="shared" si="2"/>
        <v>6</v>
      </c>
      <c r="J27" s="34">
        <f t="shared" si="3"/>
        <v>6</v>
      </c>
    </row>
    <row r="28" spans="1:10" ht="17.25">
      <c r="A28" s="13">
        <v>22</v>
      </c>
      <c r="B28" s="21" t="s">
        <v>76</v>
      </c>
      <c r="C28" s="14" t="s">
        <v>142</v>
      </c>
      <c r="D28" s="15" t="s">
        <v>143</v>
      </c>
      <c r="E28" s="16" t="s">
        <v>144</v>
      </c>
      <c r="F28" s="19">
        <v>24</v>
      </c>
      <c r="G28" s="20">
        <v>6</v>
      </c>
      <c r="H28" s="20"/>
      <c r="I28" s="1">
        <f t="shared" si="2"/>
        <v>7</v>
      </c>
      <c r="J28" s="34">
        <f t="shared" si="3"/>
        <v>7</v>
      </c>
    </row>
    <row r="29" spans="1:10" ht="17.25">
      <c r="A29" s="13">
        <v>23</v>
      </c>
      <c r="B29" s="21" t="s">
        <v>76</v>
      </c>
      <c r="C29" s="14" t="s">
        <v>145</v>
      </c>
      <c r="D29" s="15" t="s">
        <v>146</v>
      </c>
      <c r="E29" s="16" t="s">
        <v>147</v>
      </c>
      <c r="F29" s="19">
        <v>28</v>
      </c>
      <c r="G29" s="20">
        <v>6</v>
      </c>
      <c r="H29" s="20"/>
      <c r="I29" s="1">
        <f t="shared" si="2"/>
        <v>7</v>
      </c>
      <c r="J29" s="34">
        <f t="shared" si="3"/>
        <v>7</v>
      </c>
    </row>
    <row r="30" spans="1:10" ht="17.25">
      <c r="A30" s="13">
        <v>24</v>
      </c>
      <c r="B30" s="21" t="s">
        <v>76</v>
      </c>
      <c r="C30" s="14" t="s">
        <v>148</v>
      </c>
      <c r="D30" s="15" t="s">
        <v>47</v>
      </c>
      <c r="E30" s="16" t="s">
        <v>149</v>
      </c>
      <c r="F30" s="19">
        <v>26</v>
      </c>
      <c r="G30" s="20">
        <v>7</v>
      </c>
      <c r="H30" s="20"/>
      <c r="I30" s="1">
        <f t="shared" si="2"/>
        <v>8</v>
      </c>
      <c r="J30" s="34">
        <f t="shared" si="3"/>
        <v>8</v>
      </c>
    </row>
    <row r="31" spans="1:10" ht="17.25">
      <c r="A31" s="13">
        <v>25</v>
      </c>
      <c r="B31" s="21" t="s">
        <v>76</v>
      </c>
      <c r="C31" s="14" t="s">
        <v>150</v>
      </c>
      <c r="D31" s="15" t="s">
        <v>29</v>
      </c>
      <c r="E31" s="16" t="s">
        <v>19</v>
      </c>
      <c r="F31" s="19">
        <v>27</v>
      </c>
      <c r="G31" s="20">
        <v>6</v>
      </c>
      <c r="H31" s="20"/>
      <c r="I31" s="1">
        <f t="shared" si="2"/>
        <v>7</v>
      </c>
      <c r="J31" s="34">
        <f t="shared" si="3"/>
        <v>7</v>
      </c>
    </row>
    <row r="32" spans="1:10" ht="17.25">
      <c r="A32" s="13">
        <v>26</v>
      </c>
      <c r="B32" s="21" t="s">
        <v>76</v>
      </c>
      <c r="C32" s="14" t="s">
        <v>151</v>
      </c>
      <c r="D32" s="15" t="s">
        <v>47</v>
      </c>
      <c r="E32" s="16" t="s">
        <v>40</v>
      </c>
      <c r="F32" s="19">
        <v>27</v>
      </c>
      <c r="G32" s="20">
        <v>7</v>
      </c>
      <c r="H32" s="20"/>
      <c r="I32" s="1">
        <f t="shared" si="2"/>
        <v>8</v>
      </c>
      <c r="J32" s="34">
        <f t="shared" si="3"/>
        <v>8</v>
      </c>
    </row>
    <row r="33" spans="1:10" ht="17.25">
      <c r="A33" s="13">
        <v>27</v>
      </c>
      <c r="B33" s="21" t="s">
        <v>76</v>
      </c>
      <c r="C33" s="14" t="s">
        <v>152</v>
      </c>
      <c r="D33" s="15" t="s">
        <v>153</v>
      </c>
      <c r="E33" s="16" t="s">
        <v>23</v>
      </c>
      <c r="F33" s="19">
        <v>24</v>
      </c>
      <c r="G33" s="20">
        <v>5</v>
      </c>
      <c r="H33" s="20"/>
      <c r="I33" s="1">
        <f t="shared" si="2"/>
        <v>6</v>
      </c>
      <c r="J33" s="34">
        <f t="shared" si="3"/>
        <v>6</v>
      </c>
    </row>
    <row r="34" spans="1:10" ht="17.25">
      <c r="A34" s="13">
        <v>28</v>
      </c>
      <c r="B34" s="21" t="s">
        <v>76</v>
      </c>
      <c r="C34" s="14" t="s">
        <v>154</v>
      </c>
      <c r="D34" s="15" t="s">
        <v>43</v>
      </c>
      <c r="E34" s="16" t="s">
        <v>23</v>
      </c>
      <c r="F34" s="19">
        <v>27</v>
      </c>
      <c r="G34" s="20">
        <v>4</v>
      </c>
      <c r="H34" s="20"/>
      <c r="I34" s="1">
        <f t="shared" si="2"/>
        <v>6</v>
      </c>
      <c r="J34" s="34">
        <f t="shared" si="3"/>
        <v>6</v>
      </c>
    </row>
    <row r="35" spans="1:10" ht="17.25">
      <c r="A35" s="13">
        <v>29</v>
      </c>
      <c r="B35" s="21" t="s">
        <v>76</v>
      </c>
      <c r="C35" s="14" t="s">
        <v>155</v>
      </c>
      <c r="D35" s="15" t="s">
        <v>87</v>
      </c>
      <c r="E35" s="16" t="s">
        <v>45</v>
      </c>
      <c r="F35" s="19">
        <v>23</v>
      </c>
      <c r="G35" s="20">
        <v>5</v>
      </c>
      <c r="H35" s="20"/>
      <c r="I35" s="1">
        <f t="shared" si="2"/>
        <v>6</v>
      </c>
      <c r="J35" s="34">
        <f t="shared" si="3"/>
        <v>6</v>
      </c>
    </row>
    <row r="36" spans="1:10" ht="17.25">
      <c r="A36" s="13">
        <v>30</v>
      </c>
      <c r="B36" s="21" t="s">
        <v>76</v>
      </c>
      <c r="C36" s="14" t="s">
        <v>156</v>
      </c>
      <c r="D36" s="15" t="s">
        <v>24</v>
      </c>
      <c r="E36" s="16" t="s">
        <v>54</v>
      </c>
      <c r="F36" s="19">
        <v>27</v>
      </c>
      <c r="G36" s="20">
        <v>5</v>
      </c>
      <c r="H36" s="20"/>
      <c r="I36" s="1">
        <f t="shared" si="2"/>
        <v>6</v>
      </c>
      <c r="J36" s="34">
        <f t="shared" si="3"/>
        <v>6</v>
      </c>
    </row>
    <row r="37" spans="1:10" ht="17.25">
      <c r="A37" s="13">
        <v>31</v>
      </c>
      <c r="B37" s="21" t="s">
        <v>76</v>
      </c>
      <c r="C37" s="14" t="s">
        <v>157</v>
      </c>
      <c r="D37" s="15" t="s">
        <v>158</v>
      </c>
      <c r="E37" s="16" t="s">
        <v>81</v>
      </c>
      <c r="F37" s="19">
        <v>23</v>
      </c>
      <c r="G37" s="20">
        <v>5</v>
      </c>
      <c r="H37" s="20"/>
      <c r="I37" s="1">
        <f t="shared" si="2"/>
        <v>6</v>
      </c>
      <c r="J37" s="34">
        <f t="shared" si="3"/>
        <v>6</v>
      </c>
    </row>
    <row r="38" spans="1:10" ht="17.25">
      <c r="A38" s="13">
        <v>32</v>
      </c>
      <c r="B38" s="21" t="s">
        <v>76</v>
      </c>
      <c r="C38" s="14" t="s">
        <v>159</v>
      </c>
      <c r="D38" s="15" t="s">
        <v>160</v>
      </c>
      <c r="E38" s="16" t="s">
        <v>161</v>
      </c>
      <c r="F38" s="19">
        <v>26</v>
      </c>
      <c r="G38" s="20">
        <v>5</v>
      </c>
      <c r="H38" s="20"/>
      <c r="I38" s="1">
        <f t="shared" si="2"/>
        <v>6</v>
      </c>
      <c r="J38" s="34">
        <f t="shared" si="3"/>
        <v>6</v>
      </c>
    </row>
    <row r="39" spans="1:10" ht="17.25">
      <c r="A39" s="13">
        <v>33</v>
      </c>
      <c r="B39" s="21" t="s">
        <v>76</v>
      </c>
      <c r="C39" s="14" t="s">
        <v>162</v>
      </c>
      <c r="D39" s="15" t="s">
        <v>163</v>
      </c>
      <c r="E39" s="16" t="s">
        <v>164</v>
      </c>
      <c r="F39" s="19">
        <v>27</v>
      </c>
      <c r="G39" s="20">
        <v>5</v>
      </c>
      <c r="H39" s="20"/>
      <c r="I39" s="1">
        <f t="shared" si="2"/>
        <v>6</v>
      </c>
      <c r="J39" s="34">
        <f t="shared" si="3"/>
        <v>6</v>
      </c>
    </row>
    <row r="40" spans="1:10" ht="17.25">
      <c r="A40" s="13">
        <v>34</v>
      </c>
      <c r="B40" s="21" t="s">
        <v>76</v>
      </c>
      <c r="C40" s="14" t="s">
        <v>165</v>
      </c>
      <c r="D40" s="15" t="s">
        <v>100</v>
      </c>
      <c r="E40" s="16" t="s">
        <v>31</v>
      </c>
      <c r="F40" s="19">
        <v>24</v>
      </c>
      <c r="G40" s="20">
        <v>5</v>
      </c>
      <c r="H40" s="20"/>
      <c r="I40" s="1">
        <f t="shared" si="2"/>
        <v>6</v>
      </c>
      <c r="J40" s="34">
        <f t="shared" si="3"/>
        <v>6</v>
      </c>
    </row>
    <row r="41" spans="1:10" ht="17.25">
      <c r="A41" s="13">
        <v>35</v>
      </c>
      <c r="B41" s="21" t="s">
        <v>76</v>
      </c>
      <c r="C41" s="14" t="s">
        <v>166</v>
      </c>
      <c r="D41" s="15" t="s">
        <v>167</v>
      </c>
      <c r="E41" s="16" t="s">
        <v>75</v>
      </c>
      <c r="F41" s="19">
        <v>24</v>
      </c>
      <c r="G41" s="20">
        <v>4</v>
      </c>
      <c r="H41" s="20"/>
      <c r="I41" s="1">
        <f t="shared" si="2"/>
        <v>5</v>
      </c>
      <c r="J41" s="34">
        <f t="shared" si="3"/>
        <v>5</v>
      </c>
    </row>
    <row r="42" spans="1:10" ht="17.25">
      <c r="A42" s="13">
        <v>36</v>
      </c>
      <c r="B42" s="21" t="s">
        <v>76</v>
      </c>
      <c r="C42" s="14" t="s">
        <v>168</v>
      </c>
      <c r="D42" s="15" t="s">
        <v>169</v>
      </c>
      <c r="E42" s="16" t="s">
        <v>6</v>
      </c>
      <c r="F42" s="19">
        <v>27</v>
      </c>
      <c r="G42" s="20">
        <v>8</v>
      </c>
      <c r="H42" s="20"/>
      <c r="I42" s="1">
        <f t="shared" si="2"/>
        <v>8</v>
      </c>
      <c r="J42" s="34">
        <f t="shared" si="3"/>
        <v>8</v>
      </c>
    </row>
    <row r="43" spans="1:10" ht="17.25">
      <c r="A43" s="13">
        <v>37</v>
      </c>
      <c r="B43" s="21" t="s">
        <v>76</v>
      </c>
      <c r="C43" s="14" t="s">
        <v>170</v>
      </c>
      <c r="D43" s="15" t="s">
        <v>13</v>
      </c>
      <c r="E43" s="16" t="s">
        <v>33</v>
      </c>
      <c r="F43" s="19">
        <v>24</v>
      </c>
      <c r="G43" s="20">
        <v>5</v>
      </c>
      <c r="H43" s="20"/>
      <c r="I43" s="1">
        <f t="shared" si="2"/>
        <v>6</v>
      </c>
      <c r="J43" s="34">
        <f t="shared" si="3"/>
        <v>6</v>
      </c>
    </row>
    <row r="44" spans="1:10" ht="17.25">
      <c r="A44" s="13">
        <v>39</v>
      </c>
      <c r="B44" s="21" t="s">
        <v>76</v>
      </c>
      <c r="C44" s="14" t="s">
        <v>173</v>
      </c>
      <c r="D44" s="15" t="s">
        <v>25</v>
      </c>
      <c r="E44" s="16" t="s">
        <v>174</v>
      </c>
      <c r="F44" s="19">
        <v>26</v>
      </c>
      <c r="G44" s="20">
        <v>6</v>
      </c>
      <c r="H44" s="20"/>
      <c r="I44" s="1">
        <f t="shared" si="2"/>
        <v>7</v>
      </c>
      <c r="J44" s="34">
        <f t="shared" si="3"/>
        <v>7</v>
      </c>
    </row>
    <row r="45" spans="1:10" ht="17.25">
      <c r="A45" s="13">
        <v>40</v>
      </c>
      <c r="B45" s="21" t="s">
        <v>76</v>
      </c>
      <c r="C45" s="14" t="s">
        <v>175</v>
      </c>
      <c r="D45" s="15" t="s">
        <v>176</v>
      </c>
      <c r="E45" s="16" t="s">
        <v>86</v>
      </c>
      <c r="F45" s="19">
        <v>24</v>
      </c>
      <c r="G45" s="20">
        <v>6</v>
      </c>
      <c r="H45" s="20"/>
      <c r="I45" s="1">
        <f t="shared" si="2"/>
        <v>7</v>
      </c>
      <c r="J45" s="34">
        <f t="shared" si="3"/>
        <v>7</v>
      </c>
    </row>
    <row r="46" spans="1:10" ht="17.25">
      <c r="A46" s="13">
        <v>41</v>
      </c>
      <c r="B46" s="21" t="s">
        <v>76</v>
      </c>
      <c r="C46" s="14" t="s">
        <v>177</v>
      </c>
      <c r="D46" s="15" t="s">
        <v>80</v>
      </c>
      <c r="E46" s="16" t="s">
        <v>11</v>
      </c>
      <c r="F46" s="19">
        <v>28</v>
      </c>
      <c r="G46" s="20">
        <v>7</v>
      </c>
      <c r="H46" s="20"/>
      <c r="I46" s="1">
        <f t="shared" si="2"/>
        <v>8</v>
      </c>
      <c r="J46" s="34">
        <f t="shared" si="3"/>
        <v>8</v>
      </c>
    </row>
    <row r="47" spans="1:10" ht="17.25">
      <c r="A47" s="13">
        <v>42</v>
      </c>
      <c r="B47" s="21" t="s">
        <v>76</v>
      </c>
      <c r="C47" s="14" t="s">
        <v>178</v>
      </c>
      <c r="D47" s="15" t="s">
        <v>179</v>
      </c>
      <c r="E47" s="16" t="s">
        <v>180</v>
      </c>
      <c r="F47" s="29"/>
      <c r="G47" s="20"/>
      <c r="H47" s="20"/>
      <c r="I47" s="1">
        <f t="shared" si="2"/>
        <v>0</v>
      </c>
      <c r="J47" s="34">
        <f t="shared" si="3"/>
        <v>0</v>
      </c>
    </row>
    <row r="48" spans="1:10" ht="17.25">
      <c r="A48" s="13">
        <v>43</v>
      </c>
      <c r="B48" s="21" t="s">
        <v>76</v>
      </c>
      <c r="C48" s="14" t="s">
        <v>181</v>
      </c>
      <c r="D48" s="15" t="s">
        <v>182</v>
      </c>
      <c r="E48" s="16" t="s">
        <v>183</v>
      </c>
      <c r="F48" s="19">
        <v>27</v>
      </c>
      <c r="G48" s="20">
        <v>5</v>
      </c>
      <c r="H48" s="20"/>
      <c r="I48" s="1">
        <f t="shared" si="2"/>
        <v>6</v>
      </c>
      <c r="J48" s="34">
        <f t="shared" si="3"/>
        <v>6</v>
      </c>
    </row>
    <row r="49" spans="1:10" ht="17.25">
      <c r="A49" s="13">
        <v>44</v>
      </c>
      <c r="B49" s="21" t="s">
        <v>76</v>
      </c>
      <c r="C49" s="14" t="s">
        <v>184</v>
      </c>
      <c r="D49" s="2" t="s">
        <v>89</v>
      </c>
      <c r="E49" s="3" t="s">
        <v>66</v>
      </c>
      <c r="F49" s="19">
        <v>27</v>
      </c>
      <c r="G49" s="20">
        <v>6</v>
      </c>
      <c r="H49" s="20"/>
      <c r="I49" s="1">
        <f t="shared" si="2"/>
        <v>7</v>
      </c>
      <c r="J49" s="34">
        <f t="shared" si="3"/>
        <v>7</v>
      </c>
    </row>
    <row r="50" spans="1:10" ht="17.25">
      <c r="A50" s="13">
        <v>45</v>
      </c>
      <c r="B50" s="21" t="s">
        <v>76</v>
      </c>
      <c r="C50" s="14" t="s">
        <v>185</v>
      </c>
      <c r="D50" s="2" t="s">
        <v>186</v>
      </c>
      <c r="E50" s="3" t="s">
        <v>70</v>
      </c>
      <c r="F50" s="19">
        <v>26</v>
      </c>
      <c r="G50" s="20">
        <v>7</v>
      </c>
      <c r="H50" s="20"/>
      <c r="I50" s="1">
        <f t="shared" si="2"/>
        <v>8</v>
      </c>
      <c r="J50" s="34">
        <f t="shared" si="3"/>
        <v>8</v>
      </c>
    </row>
    <row r="51" spans="1:10" ht="17.25">
      <c r="A51" s="13">
        <v>46</v>
      </c>
      <c r="B51" s="21" t="s">
        <v>76</v>
      </c>
      <c r="C51" s="14" t="s">
        <v>187</v>
      </c>
      <c r="D51" s="2" t="s">
        <v>188</v>
      </c>
      <c r="E51" s="3" t="s">
        <v>10</v>
      </c>
      <c r="F51" s="19">
        <v>27</v>
      </c>
      <c r="G51" s="20">
        <v>7</v>
      </c>
      <c r="H51" s="20"/>
      <c r="I51" s="1">
        <f t="shared" si="2"/>
        <v>8</v>
      </c>
      <c r="J51" s="34">
        <f t="shared" si="3"/>
        <v>8</v>
      </c>
    </row>
    <row r="52" spans="1:10" ht="17.25">
      <c r="A52" s="13">
        <v>47</v>
      </c>
      <c r="B52" s="21" t="s">
        <v>76</v>
      </c>
      <c r="C52" s="14" t="s">
        <v>189</v>
      </c>
      <c r="D52" s="2" t="s">
        <v>61</v>
      </c>
      <c r="E52" s="3" t="s">
        <v>62</v>
      </c>
      <c r="F52" s="19">
        <v>25</v>
      </c>
      <c r="G52" s="20">
        <v>7</v>
      </c>
      <c r="H52" s="20"/>
      <c r="I52" s="1">
        <f t="shared" si="2"/>
        <v>7</v>
      </c>
      <c r="J52" s="34">
        <f t="shared" si="3"/>
        <v>7</v>
      </c>
    </row>
    <row r="53" spans="1:10" ht="17.25">
      <c r="A53" s="13">
        <v>48</v>
      </c>
      <c r="B53" s="21" t="s">
        <v>76</v>
      </c>
      <c r="C53" s="14" t="s">
        <v>190</v>
      </c>
      <c r="D53" s="2" t="s">
        <v>20</v>
      </c>
      <c r="E53" s="3" t="s">
        <v>42</v>
      </c>
      <c r="F53" s="19">
        <v>25</v>
      </c>
      <c r="G53" s="20">
        <v>6</v>
      </c>
      <c r="H53" s="20"/>
      <c r="I53" s="1">
        <f t="shared" si="2"/>
        <v>7</v>
      </c>
      <c r="J53" s="34">
        <f t="shared" si="3"/>
        <v>7</v>
      </c>
    </row>
    <row r="54" spans="1:10" ht="17.25">
      <c r="A54" s="13">
        <v>49</v>
      </c>
      <c r="B54" s="21" t="s">
        <v>76</v>
      </c>
      <c r="C54" s="14" t="s">
        <v>191</v>
      </c>
      <c r="D54" s="2" t="s">
        <v>192</v>
      </c>
      <c r="E54" s="3" t="s">
        <v>37</v>
      </c>
      <c r="F54" s="19">
        <v>23</v>
      </c>
      <c r="G54" s="20">
        <v>5</v>
      </c>
      <c r="H54" s="20"/>
      <c r="I54" s="1">
        <f t="shared" si="2"/>
        <v>6</v>
      </c>
      <c r="J54" s="34">
        <f t="shared" si="3"/>
        <v>6</v>
      </c>
    </row>
    <row r="55" spans="1:10" ht="17.25">
      <c r="A55" s="13">
        <v>50</v>
      </c>
      <c r="B55" s="21" t="s">
        <v>76</v>
      </c>
      <c r="C55" s="14" t="s">
        <v>193</v>
      </c>
      <c r="D55" s="2" t="s">
        <v>84</v>
      </c>
      <c r="E55" s="3" t="s">
        <v>57</v>
      </c>
      <c r="F55" s="19">
        <v>23</v>
      </c>
      <c r="G55" s="20">
        <v>4</v>
      </c>
      <c r="H55" s="20"/>
      <c r="I55" s="1">
        <f t="shared" si="2"/>
        <v>5</v>
      </c>
      <c r="J55" s="34">
        <f t="shared" si="3"/>
        <v>5</v>
      </c>
    </row>
    <row r="56" spans="1:10" ht="17.25">
      <c r="A56" s="13">
        <v>51</v>
      </c>
      <c r="B56" s="21" t="s">
        <v>76</v>
      </c>
      <c r="C56" s="14" t="s">
        <v>194</v>
      </c>
      <c r="D56" s="2" t="s">
        <v>195</v>
      </c>
      <c r="E56" s="3" t="s">
        <v>10</v>
      </c>
      <c r="F56" s="19">
        <v>22</v>
      </c>
      <c r="G56" s="20">
        <v>6</v>
      </c>
      <c r="H56" s="20"/>
      <c r="I56" s="1">
        <f t="shared" si="2"/>
        <v>6</v>
      </c>
      <c r="J56" s="34">
        <f t="shared" si="3"/>
        <v>6</v>
      </c>
    </row>
    <row r="57" spans="1:10" ht="17.25">
      <c r="A57" s="13">
        <v>52</v>
      </c>
      <c r="B57" s="21" t="s">
        <v>76</v>
      </c>
      <c r="C57" s="14" t="s">
        <v>196</v>
      </c>
      <c r="D57" s="2" t="s">
        <v>197</v>
      </c>
      <c r="E57" s="3" t="s">
        <v>59</v>
      </c>
      <c r="F57" s="19">
        <v>26</v>
      </c>
      <c r="G57" s="20">
        <v>6</v>
      </c>
      <c r="H57" s="20"/>
      <c r="I57" s="1">
        <f t="shared" si="2"/>
        <v>7</v>
      </c>
      <c r="J57" s="34">
        <f t="shared" si="3"/>
        <v>7</v>
      </c>
    </row>
    <row r="58" spans="1:10" ht="17.25">
      <c r="A58" s="13">
        <v>53</v>
      </c>
      <c r="B58" s="21" t="s">
        <v>76</v>
      </c>
      <c r="C58" s="14" t="s">
        <v>198</v>
      </c>
      <c r="D58" s="2" t="s">
        <v>27</v>
      </c>
      <c r="E58" s="3" t="s">
        <v>44</v>
      </c>
      <c r="F58" s="19">
        <v>27</v>
      </c>
      <c r="G58" s="20">
        <v>4</v>
      </c>
      <c r="H58" s="20"/>
      <c r="I58" s="1">
        <f t="shared" si="2"/>
        <v>6</v>
      </c>
      <c r="J58" s="34">
        <f t="shared" si="3"/>
        <v>6</v>
      </c>
    </row>
    <row r="59" spans="1:10" ht="17.25">
      <c r="A59" s="13">
        <v>54</v>
      </c>
      <c r="B59" s="21" t="s">
        <v>76</v>
      </c>
      <c r="C59" s="14" t="s">
        <v>199</v>
      </c>
      <c r="D59" s="2" t="s">
        <v>15</v>
      </c>
      <c r="E59" s="3" t="s">
        <v>8</v>
      </c>
      <c r="F59" s="19">
        <v>23</v>
      </c>
      <c r="G59" s="20">
        <v>6</v>
      </c>
      <c r="H59" s="20"/>
      <c r="I59" s="1">
        <f t="shared" si="2"/>
        <v>7</v>
      </c>
      <c r="J59" s="34">
        <f t="shared" si="3"/>
        <v>7</v>
      </c>
    </row>
    <row r="60" spans="1:10" ht="17.25">
      <c r="A60" s="13">
        <v>55</v>
      </c>
      <c r="B60" s="21" t="s">
        <v>76</v>
      </c>
      <c r="C60" s="14" t="s">
        <v>200</v>
      </c>
      <c r="D60" s="2" t="s">
        <v>55</v>
      </c>
      <c r="E60" s="3" t="s">
        <v>69</v>
      </c>
      <c r="F60" s="19">
        <v>24</v>
      </c>
      <c r="G60" s="20">
        <v>5</v>
      </c>
      <c r="H60" s="20"/>
      <c r="I60" s="1">
        <f t="shared" si="2"/>
        <v>6</v>
      </c>
      <c r="J60" s="34">
        <f t="shared" si="3"/>
        <v>6</v>
      </c>
    </row>
    <row r="61" spans="1:10" ht="17.25">
      <c r="A61" s="13">
        <v>56</v>
      </c>
      <c r="B61" s="21" t="s">
        <v>76</v>
      </c>
      <c r="C61" s="14" t="s">
        <v>201</v>
      </c>
      <c r="D61" s="2" t="s">
        <v>13</v>
      </c>
      <c r="E61" s="3" t="s">
        <v>7</v>
      </c>
      <c r="F61" s="19">
        <v>20</v>
      </c>
      <c r="G61" s="20">
        <v>4</v>
      </c>
      <c r="H61" s="20"/>
      <c r="I61" s="1">
        <f t="shared" si="2"/>
        <v>5</v>
      </c>
      <c r="J61" s="34">
        <f t="shared" si="3"/>
        <v>5</v>
      </c>
    </row>
    <row r="62" spans="1:10" ht="17.25">
      <c r="A62" s="13">
        <v>57</v>
      </c>
      <c r="B62" s="21" t="s">
        <v>76</v>
      </c>
      <c r="C62" s="14" t="s">
        <v>202</v>
      </c>
      <c r="D62" s="2" t="s">
        <v>18</v>
      </c>
      <c r="E62" s="3" t="s">
        <v>203</v>
      </c>
      <c r="F62" s="19">
        <v>26</v>
      </c>
      <c r="G62" s="20">
        <v>5</v>
      </c>
      <c r="H62" s="20"/>
      <c r="I62" s="1">
        <f t="shared" si="2"/>
        <v>6</v>
      </c>
      <c r="J62" s="34">
        <f t="shared" si="3"/>
        <v>6</v>
      </c>
    </row>
    <row r="63" spans="1:10" ht="17.25">
      <c r="A63" s="13">
        <v>58</v>
      </c>
      <c r="B63" s="21" t="s">
        <v>76</v>
      </c>
      <c r="C63" s="14" t="s">
        <v>204</v>
      </c>
      <c r="D63" s="2" t="s">
        <v>47</v>
      </c>
      <c r="E63" s="3" t="s">
        <v>68</v>
      </c>
      <c r="F63" s="19">
        <v>28</v>
      </c>
      <c r="G63" s="20">
        <v>6</v>
      </c>
      <c r="H63" s="20"/>
      <c r="I63" s="1">
        <f t="shared" si="2"/>
        <v>7</v>
      </c>
      <c r="J63" s="34">
        <f t="shared" si="3"/>
        <v>7</v>
      </c>
    </row>
    <row r="64" spans="1:10" ht="17.25">
      <c r="A64" s="13">
        <v>59</v>
      </c>
      <c r="B64" s="21" t="s">
        <v>76</v>
      </c>
      <c r="C64" s="14" t="s">
        <v>205</v>
      </c>
      <c r="D64" s="2" t="s">
        <v>206</v>
      </c>
      <c r="E64" s="3" t="s">
        <v>35</v>
      </c>
      <c r="F64" s="19">
        <v>27</v>
      </c>
      <c r="G64" s="20">
        <v>5</v>
      </c>
      <c r="H64" s="20"/>
      <c r="I64" s="1">
        <f t="shared" si="2"/>
        <v>6</v>
      </c>
      <c r="J64" s="34">
        <f t="shared" si="3"/>
        <v>6</v>
      </c>
    </row>
    <row r="65" spans="1:10" ht="17.25">
      <c r="A65" s="13">
        <v>60</v>
      </c>
      <c r="B65" s="21" t="s">
        <v>76</v>
      </c>
      <c r="C65" s="14" t="s">
        <v>207</v>
      </c>
      <c r="D65" s="2" t="s">
        <v>208</v>
      </c>
      <c r="E65" s="3" t="s">
        <v>67</v>
      </c>
      <c r="F65" s="19">
        <v>27</v>
      </c>
      <c r="G65" s="30"/>
      <c r="H65" s="20"/>
      <c r="I65" s="1">
        <f t="shared" si="2"/>
        <v>3</v>
      </c>
      <c r="J65" s="34">
        <f t="shared" si="3"/>
        <v>3</v>
      </c>
    </row>
    <row r="66" spans="1:10" ht="17.25">
      <c r="A66" s="13">
        <v>61</v>
      </c>
      <c r="B66" s="21" t="s">
        <v>76</v>
      </c>
      <c r="C66" s="14" t="s">
        <v>209</v>
      </c>
      <c r="D66" s="2" t="s">
        <v>210</v>
      </c>
      <c r="E66" s="3" t="s">
        <v>9</v>
      </c>
      <c r="F66" s="19">
        <v>16</v>
      </c>
      <c r="G66" s="30"/>
      <c r="H66" s="20"/>
      <c r="I66" s="1">
        <f t="shared" si="2"/>
        <v>2</v>
      </c>
      <c r="J66" s="34">
        <f t="shared" si="3"/>
        <v>2</v>
      </c>
    </row>
    <row r="67" spans="1:10" ht="17.25">
      <c r="A67" s="13">
        <v>63</v>
      </c>
      <c r="B67" s="21" t="s">
        <v>76</v>
      </c>
      <c r="C67" s="14" t="s">
        <v>214</v>
      </c>
      <c r="D67" s="15" t="s">
        <v>215</v>
      </c>
      <c r="E67" s="16" t="s">
        <v>38</v>
      </c>
      <c r="F67" s="19">
        <v>24</v>
      </c>
      <c r="G67" s="20">
        <v>5</v>
      </c>
      <c r="H67" s="20"/>
      <c r="I67" s="1">
        <f t="shared" si="2"/>
        <v>6</v>
      </c>
      <c r="J67" s="34">
        <f t="shared" si="3"/>
        <v>6</v>
      </c>
    </row>
    <row r="68" spans="1:10" ht="17.25">
      <c r="A68" s="13">
        <v>64</v>
      </c>
      <c r="B68" s="21" t="s">
        <v>76</v>
      </c>
      <c r="C68" s="14" t="s">
        <v>216</v>
      </c>
      <c r="D68" s="15" t="s">
        <v>217</v>
      </c>
      <c r="E68" s="16" t="s">
        <v>6</v>
      </c>
      <c r="F68" s="19">
        <v>26</v>
      </c>
      <c r="G68" s="20">
        <v>5</v>
      </c>
      <c r="H68" s="20"/>
      <c r="I68" s="1">
        <f t="shared" si="2"/>
        <v>6</v>
      </c>
      <c r="J68" s="34">
        <f t="shared" si="3"/>
        <v>6</v>
      </c>
    </row>
    <row r="69" spans="1:10" ht="17.25">
      <c r="A69" s="13">
        <v>65</v>
      </c>
      <c r="B69" s="21" t="s">
        <v>76</v>
      </c>
      <c r="C69" s="14" t="s">
        <v>218</v>
      </c>
      <c r="D69" s="15" t="s">
        <v>43</v>
      </c>
      <c r="E69" s="16" t="s">
        <v>33</v>
      </c>
      <c r="F69" s="29"/>
      <c r="G69" s="20"/>
      <c r="H69" s="20"/>
      <c r="I69" s="1">
        <f t="shared" si="2"/>
        <v>0</v>
      </c>
      <c r="J69" s="34">
        <f t="shared" si="3"/>
        <v>0</v>
      </c>
    </row>
    <row r="70" spans="1:10" ht="17.25">
      <c r="A70" s="13">
        <v>66</v>
      </c>
      <c r="B70" s="21" t="s">
        <v>76</v>
      </c>
      <c r="C70" s="14" t="s">
        <v>219</v>
      </c>
      <c r="D70" s="15" t="s">
        <v>220</v>
      </c>
      <c r="E70" s="16" t="s">
        <v>11</v>
      </c>
      <c r="F70" s="19">
        <v>25</v>
      </c>
      <c r="G70" s="20">
        <v>4</v>
      </c>
      <c r="H70" s="20"/>
      <c r="I70" s="1">
        <f t="shared" si="2"/>
        <v>5</v>
      </c>
      <c r="J70" s="34">
        <f t="shared" si="3"/>
        <v>5</v>
      </c>
    </row>
    <row r="71" spans="1:10" ht="17.25">
      <c r="A71" s="13">
        <v>67</v>
      </c>
      <c r="B71" s="21" t="s">
        <v>76</v>
      </c>
      <c r="C71" s="14" t="s">
        <v>221</v>
      </c>
      <c r="D71" s="15" t="s">
        <v>49</v>
      </c>
      <c r="E71" s="16" t="s">
        <v>11</v>
      </c>
      <c r="F71" s="19">
        <v>26</v>
      </c>
      <c r="G71" s="20">
        <v>4</v>
      </c>
      <c r="H71" s="20"/>
      <c r="I71" s="1">
        <f t="shared" si="2"/>
        <v>5</v>
      </c>
      <c r="J71" s="34">
        <f t="shared" si="3"/>
        <v>5</v>
      </c>
    </row>
    <row r="72" spans="1:10" ht="17.25">
      <c r="A72" s="13">
        <v>68</v>
      </c>
      <c r="B72" s="21" t="s">
        <v>76</v>
      </c>
      <c r="C72" s="23" t="s">
        <v>222</v>
      </c>
      <c r="D72" s="15" t="s">
        <v>17</v>
      </c>
      <c r="E72" s="16" t="s">
        <v>223</v>
      </c>
      <c r="F72" s="29"/>
      <c r="G72" s="20"/>
      <c r="H72" s="20"/>
      <c r="I72" s="1">
        <f t="shared" si="2"/>
        <v>0</v>
      </c>
      <c r="J72" s="34">
        <f t="shared" si="3"/>
        <v>0</v>
      </c>
    </row>
    <row r="73" spans="1:10" ht="17.25">
      <c r="A73" s="13">
        <v>70</v>
      </c>
      <c r="B73" s="21" t="s">
        <v>76</v>
      </c>
      <c r="C73" s="14" t="s">
        <v>227</v>
      </c>
      <c r="D73" s="15" t="s">
        <v>228</v>
      </c>
      <c r="E73" s="16" t="s">
        <v>44</v>
      </c>
      <c r="F73" s="29"/>
      <c r="G73" s="20"/>
      <c r="H73" s="20"/>
      <c r="I73" s="1">
        <f t="shared" si="2"/>
        <v>0</v>
      </c>
      <c r="J73" s="34">
        <f t="shared" si="3"/>
        <v>0</v>
      </c>
    </row>
    <row r="74" spans="1:10" ht="17.25">
      <c r="A74" s="13">
        <v>71</v>
      </c>
      <c r="B74" s="21" t="s">
        <v>76</v>
      </c>
      <c r="C74" s="14" t="s">
        <v>413</v>
      </c>
      <c r="D74" s="15" t="s">
        <v>414</v>
      </c>
      <c r="E74" s="16" t="s">
        <v>415</v>
      </c>
      <c r="F74" s="19">
        <v>24</v>
      </c>
      <c r="G74" s="20">
        <v>7</v>
      </c>
      <c r="H74" s="20"/>
      <c r="I74" s="1">
        <f>ROUND((F74*0.1+G74*0.7),0)</f>
        <v>7</v>
      </c>
      <c r="J74" s="34">
        <f>ROUND(MAX((F74*0.1+G74*0.7),(F74*0.1+H74*0.7)),0)</f>
        <v>7</v>
      </c>
    </row>
    <row r="79" spans="1:10" ht="17.25">
      <c r="A79" s="13">
        <v>38</v>
      </c>
      <c r="B79" s="21" t="s">
        <v>76</v>
      </c>
      <c r="C79" s="14" t="s">
        <v>171</v>
      </c>
      <c r="D79" s="15" t="s">
        <v>172</v>
      </c>
      <c r="E79" s="16" t="s">
        <v>8</v>
      </c>
      <c r="F79" s="29"/>
      <c r="G79" s="20"/>
      <c r="H79" s="20"/>
      <c r="I79" s="1">
        <f>ROUND((F79*0.1+G79*0.7),0)</f>
        <v>0</v>
      </c>
      <c r="J79" s="34">
        <f>ROUND(MAX((F79*0.1+G79*0.7),(F79*0.1+H79*0.7)),0)</f>
        <v>0</v>
      </c>
    </row>
    <row r="80" spans="1:10" ht="17.25">
      <c r="A80" s="13">
        <v>69</v>
      </c>
      <c r="B80" s="21" t="s">
        <v>76</v>
      </c>
      <c r="C80" s="14" t="s">
        <v>224</v>
      </c>
      <c r="D80" s="15" t="s">
        <v>225</v>
      </c>
      <c r="E80" s="16" t="s">
        <v>226</v>
      </c>
      <c r="F80" s="29"/>
      <c r="G80" s="20"/>
      <c r="H80" s="20"/>
      <c r="I80" s="1">
        <f>ROUND((F80*0.1+G80*0.7),0)</f>
        <v>0</v>
      </c>
      <c r="J80" s="34">
        <f>ROUND(MAX((F80*0.1+G80*0.7),(F80*0.1+H80*0.7)),0)</f>
        <v>0</v>
      </c>
    </row>
    <row r="81" spans="1:10" ht="17.25">
      <c r="A81" s="13">
        <v>62</v>
      </c>
      <c r="B81" s="21" t="s">
        <v>76</v>
      </c>
      <c r="C81" s="14" t="s">
        <v>211</v>
      </c>
      <c r="D81" s="2" t="s">
        <v>212</v>
      </c>
      <c r="E81" s="3" t="s">
        <v>213</v>
      </c>
      <c r="F81" s="29"/>
      <c r="G81" s="20"/>
      <c r="H81" s="20"/>
      <c r="I81" s="1">
        <f>ROUND((F81*0.1+G81*0.7),0)</f>
        <v>0</v>
      </c>
      <c r="J81" s="34">
        <f>ROUND(MAX((F81*0.1+G81*0.7),(F81*0.1+H81*0.7)),0)</f>
        <v>0</v>
      </c>
    </row>
  </sheetData>
  <sheetProtection/>
  <autoFilter ref="A6:AB74"/>
  <mergeCells count="2">
    <mergeCell ref="A1:D1"/>
    <mergeCell ref="A2:D2"/>
  </mergeCells>
  <printOptions/>
  <pageMargins left="0.32" right="0.21" top="0.2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CKT13.1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78</v>
      </c>
      <c r="C7" s="22" t="s">
        <v>319</v>
      </c>
      <c r="D7" s="15" t="s">
        <v>320</v>
      </c>
      <c r="E7" s="16" t="s">
        <v>6</v>
      </c>
      <c r="F7" s="17">
        <v>25</v>
      </c>
      <c r="G7" s="18">
        <v>5</v>
      </c>
      <c r="H7" s="18"/>
      <c r="I7" s="12">
        <f>ROUND((F7*0.1+G7*0.7),0)</f>
        <v>6</v>
      </c>
      <c r="J7" s="33">
        <f>ROUND(MAX((F7*0.1+G7*0.7),(F7*0.1+H7*0.7)),0)</f>
        <v>6</v>
      </c>
    </row>
    <row r="8" spans="1:10" ht="17.25">
      <c r="A8" s="13">
        <v>2</v>
      </c>
      <c r="B8" s="21" t="s">
        <v>78</v>
      </c>
      <c r="C8" s="22" t="s">
        <v>321</v>
      </c>
      <c r="D8" s="15" t="s">
        <v>43</v>
      </c>
      <c r="E8" s="16" t="s">
        <v>74</v>
      </c>
      <c r="F8" s="29"/>
      <c r="G8" s="20"/>
      <c r="H8" s="20"/>
      <c r="I8" s="1">
        <f>ROUND((F8*0.1+G8*0.7),0)</f>
        <v>0</v>
      </c>
      <c r="J8" s="34">
        <f>ROUND(MAX((F8*0.1+G8*0.7),(F8*0.1+H8*0.7)),0)</f>
        <v>0</v>
      </c>
    </row>
    <row r="9" spans="1:10" ht="17.25">
      <c r="A9" s="13">
        <v>3</v>
      </c>
      <c r="B9" s="21" t="s">
        <v>78</v>
      </c>
      <c r="C9" s="22" t="s">
        <v>322</v>
      </c>
      <c r="D9" s="15" t="s">
        <v>323</v>
      </c>
      <c r="E9" s="16" t="s">
        <v>324</v>
      </c>
      <c r="F9" s="19">
        <v>28</v>
      </c>
      <c r="G9" s="20">
        <v>7</v>
      </c>
      <c r="H9" s="20"/>
      <c r="I9" s="1">
        <f>ROUND((F9*0.1+G9*0.7),0)</f>
        <v>8</v>
      </c>
      <c r="J9" s="34">
        <f>ROUND(MAX((F9*0.1+G9*0.7),(F9*0.1+H9*0.7)),0)</f>
        <v>8</v>
      </c>
    </row>
    <row r="10" spans="1:10" ht="17.25">
      <c r="A10" s="13">
        <v>4</v>
      </c>
      <c r="B10" s="21" t="s">
        <v>78</v>
      </c>
      <c r="C10" s="22" t="s">
        <v>325</v>
      </c>
      <c r="D10" s="15" t="s">
        <v>32</v>
      </c>
      <c r="E10" s="16" t="s">
        <v>7</v>
      </c>
      <c r="F10" s="19">
        <v>26</v>
      </c>
      <c r="G10" s="20">
        <v>3</v>
      </c>
      <c r="H10" s="20"/>
      <c r="I10" s="1">
        <f>ROUND((F10*0.1+G10*0.7),0)</f>
        <v>5</v>
      </c>
      <c r="J10" s="34">
        <f>ROUND(MAX((F10*0.1+G10*0.7),(F10*0.1+H10*0.7)),0)</f>
        <v>5</v>
      </c>
    </row>
    <row r="11" spans="1:10" ht="17.25">
      <c r="A11" s="13">
        <v>5</v>
      </c>
      <c r="B11" s="21" t="s">
        <v>78</v>
      </c>
      <c r="C11" s="22" t="s">
        <v>326</v>
      </c>
      <c r="D11" s="15" t="s">
        <v>327</v>
      </c>
      <c r="E11" s="16" t="s">
        <v>328</v>
      </c>
      <c r="F11" s="29"/>
      <c r="G11" s="20"/>
      <c r="H11" s="20"/>
      <c r="I11" s="1">
        <f>ROUND((F11*0.1+G11*0.7),0)</f>
        <v>0</v>
      </c>
      <c r="J11" s="34">
        <f>ROUND(MAX((F11*0.1+G11*0.7),(F11*0.1+H11*0.7)),0)</f>
        <v>0</v>
      </c>
    </row>
    <row r="12" spans="1:10" ht="17.25">
      <c r="A12" s="13">
        <v>7</v>
      </c>
      <c r="B12" s="21" t="s">
        <v>78</v>
      </c>
      <c r="C12" s="22" t="s">
        <v>332</v>
      </c>
      <c r="D12" s="15" t="s">
        <v>333</v>
      </c>
      <c r="E12" s="16" t="s">
        <v>126</v>
      </c>
      <c r="F12" s="19">
        <v>26</v>
      </c>
      <c r="G12" s="20">
        <v>5</v>
      </c>
      <c r="H12" s="20"/>
      <c r="I12" s="1">
        <f aca="true" t="shared" si="0" ref="I12:I33">ROUND((F12*0.1+G12*0.7),0)</f>
        <v>6</v>
      </c>
      <c r="J12" s="34">
        <f aca="true" t="shared" si="1" ref="J12:J33">ROUND(MAX((F12*0.1+G12*0.7),(F12*0.1+H12*0.7)),0)</f>
        <v>6</v>
      </c>
    </row>
    <row r="13" spans="1:10" ht="17.25">
      <c r="A13" s="13">
        <v>8</v>
      </c>
      <c r="B13" s="21" t="s">
        <v>78</v>
      </c>
      <c r="C13" s="22" t="s">
        <v>334</v>
      </c>
      <c r="D13" s="15" t="s">
        <v>335</v>
      </c>
      <c r="E13" s="16" t="s">
        <v>59</v>
      </c>
      <c r="F13" s="19">
        <v>25</v>
      </c>
      <c r="G13" s="20">
        <v>6</v>
      </c>
      <c r="H13" s="20"/>
      <c r="I13" s="1">
        <f t="shared" si="0"/>
        <v>7</v>
      </c>
      <c r="J13" s="34">
        <f t="shared" si="1"/>
        <v>7</v>
      </c>
    </row>
    <row r="14" spans="1:10" ht="17.25">
      <c r="A14" s="13">
        <v>9</v>
      </c>
      <c r="B14" s="21" t="s">
        <v>78</v>
      </c>
      <c r="C14" s="22" t="s">
        <v>336</v>
      </c>
      <c r="D14" s="15" t="s">
        <v>337</v>
      </c>
      <c r="E14" s="16" t="s">
        <v>310</v>
      </c>
      <c r="F14" s="19">
        <v>22</v>
      </c>
      <c r="G14" s="20">
        <v>6</v>
      </c>
      <c r="H14" s="20"/>
      <c r="I14" s="1">
        <f t="shared" si="0"/>
        <v>6</v>
      </c>
      <c r="J14" s="34">
        <f t="shared" si="1"/>
        <v>6</v>
      </c>
    </row>
    <row r="15" spans="1:10" ht="17.25">
      <c r="A15" s="13">
        <v>10</v>
      </c>
      <c r="B15" s="21" t="s">
        <v>78</v>
      </c>
      <c r="C15" s="22" t="s">
        <v>338</v>
      </c>
      <c r="D15" s="2" t="s">
        <v>339</v>
      </c>
      <c r="E15" s="3" t="s">
        <v>340</v>
      </c>
      <c r="F15" s="19">
        <v>24</v>
      </c>
      <c r="G15" s="20">
        <v>7</v>
      </c>
      <c r="H15" s="20"/>
      <c r="I15" s="1">
        <f t="shared" si="0"/>
        <v>7</v>
      </c>
      <c r="J15" s="34">
        <f t="shared" si="1"/>
        <v>7</v>
      </c>
    </row>
    <row r="16" spans="1:10" ht="17.25">
      <c r="A16" s="13">
        <v>11</v>
      </c>
      <c r="B16" s="21" t="s">
        <v>78</v>
      </c>
      <c r="C16" s="22" t="s">
        <v>341</v>
      </c>
      <c r="D16" s="15" t="s">
        <v>342</v>
      </c>
      <c r="E16" s="16" t="s">
        <v>343</v>
      </c>
      <c r="F16" s="19">
        <v>22</v>
      </c>
      <c r="G16" s="20">
        <v>4</v>
      </c>
      <c r="H16" s="20"/>
      <c r="I16" s="1">
        <f t="shared" si="0"/>
        <v>5</v>
      </c>
      <c r="J16" s="34">
        <f t="shared" si="1"/>
        <v>5</v>
      </c>
    </row>
    <row r="17" spans="1:10" ht="17.25">
      <c r="A17" s="13">
        <v>12</v>
      </c>
      <c r="B17" s="21" t="s">
        <v>78</v>
      </c>
      <c r="C17" s="22" t="s">
        <v>344</v>
      </c>
      <c r="D17" s="2" t="s">
        <v>167</v>
      </c>
      <c r="E17" s="3" t="s">
        <v>284</v>
      </c>
      <c r="F17" s="19">
        <v>23</v>
      </c>
      <c r="G17" s="20">
        <v>4</v>
      </c>
      <c r="H17" s="20"/>
      <c r="I17" s="1">
        <f t="shared" si="0"/>
        <v>5</v>
      </c>
      <c r="J17" s="34">
        <f t="shared" si="1"/>
        <v>5</v>
      </c>
    </row>
    <row r="18" spans="1:10" ht="17.25">
      <c r="A18" s="13">
        <v>13</v>
      </c>
      <c r="B18" s="21" t="s">
        <v>78</v>
      </c>
      <c r="C18" s="22" t="s">
        <v>345</v>
      </c>
      <c r="D18" s="2" t="s">
        <v>346</v>
      </c>
      <c r="E18" s="3" t="s">
        <v>147</v>
      </c>
      <c r="F18" s="19">
        <v>27</v>
      </c>
      <c r="G18" s="20">
        <v>5</v>
      </c>
      <c r="H18" s="20"/>
      <c r="I18" s="1">
        <f t="shared" si="0"/>
        <v>6</v>
      </c>
      <c r="J18" s="34">
        <f t="shared" si="1"/>
        <v>6</v>
      </c>
    </row>
    <row r="19" spans="1:10" ht="17.25">
      <c r="A19" s="13">
        <v>14</v>
      </c>
      <c r="B19" s="21" t="s">
        <v>78</v>
      </c>
      <c r="C19" s="22" t="s">
        <v>347</v>
      </c>
      <c r="D19" s="15" t="s">
        <v>47</v>
      </c>
      <c r="E19" s="16" t="s">
        <v>147</v>
      </c>
      <c r="F19" s="19">
        <v>28</v>
      </c>
      <c r="G19" s="20">
        <v>5</v>
      </c>
      <c r="H19" s="20"/>
      <c r="I19" s="1">
        <f t="shared" si="0"/>
        <v>6</v>
      </c>
      <c r="J19" s="34">
        <f t="shared" si="1"/>
        <v>6</v>
      </c>
    </row>
    <row r="20" spans="1:10" ht="17.25">
      <c r="A20" s="13">
        <v>15</v>
      </c>
      <c r="B20" s="21" t="s">
        <v>78</v>
      </c>
      <c r="C20" s="22" t="s">
        <v>348</v>
      </c>
      <c r="D20" s="2" t="s">
        <v>349</v>
      </c>
      <c r="E20" s="3" t="s">
        <v>53</v>
      </c>
      <c r="F20" s="19">
        <v>26</v>
      </c>
      <c r="G20" s="20">
        <v>6</v>
      </c>
      <c r="H20" s="20"/>
      <c r="I20" s="1">
        <f t="shared" si="0"/>
        <v>7</v>
      </c>
      <c r="J20" s="34">
        <f t="shared" si="1"/>
        <v>7</v>
      </c>
    </row>
    <row r="21" spans="1:10" ht="17.25">
      <c r="A21" s="13">
        <v>16</v>
      </c>
      <c r="B21" s="21" t="s">
        <v>78</v>
      </c>
      <c r="C21" s="22" t="s">
        <v>350</v>
      </c>
      <c r="D21" s="15" t="s">
        <v>351</v>
      </c>
      <c r="E21" s="16" t="s">
        <v>223</v>
      </c>
      <c r="F21" s="19">
        <v>23</v>
      </c>
      <c r="G21" s="20">
        <v>5</v>
      </c>
      <c r="H21" s="20"/>
      <c r="I21" s="1">
        <f t="shared" si="0"/>
        <v>6</v>
      </c>
      <c r="J21" s="34">
        <f t="shared" si="1"/>
        <v>6</v>
      </c>
    </row>
    <row r="22" spans="1:10" ht="17.25">
      <c r="A22" s="13">
        <v>17</v>
      </c>
      <c r="B22" s="21" t="s">
        <v>78</v>
      </c>
      <c r="C22" s="22" t="s">
        <v>352</v>
      </c>
      <c r="D22" s="15" t="s">
        <v>353</v>
      </c>
      <c r="E22" s="16" t="s">
        <v>354</v>
      </c>
      <c r="F22" s="19">
        <v>24</v>
      </c>
      <c r="G22" s="20">
        <v>5</v>
      </c>
      <c r="H22" s="20"/>
      <c r="I22" s="1">
        <f t="shared" si="0"/>
        <v>6</v>
      </c>
      <c r="J22" s="34">
        <f t="shared" si="1"/>
        <v>6</v>
      </c>
    </row>
    <row r="23" spans="1:10" ht="17.25">
      <c r="A23" s="13">
        <v>18</v>
      </c>
      <c r="B23" s="21" t="s">
        <v>78</v>
      </c>
      <c r="C23" s="22" t="s">
        <v>355</v>
      </c>
      <c r="D23" s="15" t="s">
        <v>47</v>
      </c>
      <c r="E23" s="16" t="s">
        <v>356</v>
      </c>
      <c r="F23" s="19">
        <v>26</v>
      </c>
      <c r="G23" s="20">
        <v>5</v>
      </c>
      <c r="H23" s="20"/>
      <c r="I23" s="1">
        <f t="shared" si="0"/>
        <v>6</v>
      </c>
      <c r="J23" s="34">
        <f t="shared" si="1"/>
        <v>6</v>
      </c>
    </row>
    <row r="24" spans="1:10" ht="17.25">
      <c r="A24" s="13">
        <v>19</v>
      </c>
      <c r="B24" s="21" t="s">
        <v>78</v>
      </c>
      <c r="C24" s="22" t="s">
        <v>357</v>
      </c>
      <c r="D24" s="2" t="s">
        <v>47</v>
      </c>
      <c r="E24" s="3" t="s">
        <v>358</v>
      </c>
      <c r="F24" s="19">
        <v>27</v>
      </c>
      <c r="G24" s="20">
        <v>7</v>
      </c>
      <c r="H24" s="20"/>
      <c r="I24" s="1">
        <f t="shared" si="0"/>
        <v>8</v>
      </c>
      <c r="J24" s="34">
        <f t="shared" si="1"/>
        <v>8</v>
      </c>
    </row>
    <row r="25" spans="1:10" ht="17.25">
      <c r="A25" s="13">
        <v>20</v>
      </c>
      <c r="B25" s="21" t="s">
        <v>78</v>
      </c>
      <c r="C25" s="22" t="s">
        <v>359</v>
      </c>
      <c r="D25" s="15" t="s">
        <v>360</v>
      </c>
      <c r="E25" s="16" t="s">
        <v>358</v>
      </c>
      <c r="F25" s="19">
        <v>22</v>
      </c>
      <c r="G25" s="20">
        <v>5</v>
      </c>
      <c r="H25" s="20"/>
      <c r="I25" s="1">
        <f t="shared" si="0"/>
        <v>6</v>
      </c>
      <c r="J25" s="34">
        <f t="shared" si="1"/>
        <v>6</v>
      </c>
    </row>
    <row r="26" spans="1:10" ht="17.25">
      <c r="A26" s="13">
        <v>21</v>
      </c>
      <c r="B26" s="21" t="s">
        <v>78</v>
      </c>
      <c r="C26" s="22" t="s">
        <v>361</v>
      </c>
      <c r="D26" s="15" t="s">
        <v>362</v>
      </c>
      <c r="E26" s="16" t="s">
        <v>358</v>
      </c>
      <c r="F26" s="19">
        <v>27</v>
      </c>
      <c r="G26" s="20">
        <v>8</v>
      </c>
      <c r="H26" s="20"/>
      <c r="I26" s="1">
        <f t="shared" si="0"/>
        <v>8</v>
      </c>
      <c r="J26" s="34">
        <f t="shared" si="1"/>
        <v>8</v>
      </c>
    </row>
    <row r="27" spans="1:10" ht="17.25">
      <c r="A27" s="13">
        <v>22</v>
      </c>
      <c r="B27" s="21" t="s">
        <v>78</v>
      </c>
      <c r="C27" s="22" t="s">
        <v>363</v>
      </c>
      <c r="D27" s="15" t="s">
        <v>47</v>
      </c>
      <c r="E27" s="16" t="s">
        <v>64</v>
      </c>
      <c r="F27" s="19">
        <v>23</v>
      </c>
      <c r="G27" s="20">
        <v>5</v>
      </c>
      <c r="H27" s="20"/>
      <c r="I27" s="1">
        <f t="shared" si="0"/>
        <v>6</v>
      </c>
      <c r="J27" s="34">
        <f t="shared" si="1"/>
        <v>6</v>
      </c>
    </row>
    <row r="28" spans="1:10" ht="17.25">
      <c r="A28" s="13">
        <v>23</v>
      </c>
      <c r="B28" s="21" t="s">
        <v>78</v>
      </c>
      <c r="C28" s="22" t="s">
        <v>364</v>
      </c>
      <c r="D28" s="15" t="s">
        <v>365</v>
      </c>
      <c r="E28" s="16" t="s">
        <v>64</v>
      </c>
      <c r="F28" s="19">
        <v>27</v>
      </c>
      <c r="G28" s="20">
        <v>5</v>
      </c>
      <c r="H28" s="20"/>
      <c r="I28" s="1">
        <f t="shared" si="0"/>
        <v>6</v>
      </c>
      <c r="J28" s="34">
        <f t="shared" si="1"/>
        <v>6</v>
      </c>
    </row>
    <row r="29" spans="1:10" ht="17.25">
      <c r="A29" s="13">
        <v>24</v>
      </c>
      <c r="B29" s="21" t="s">
        <v>78</v>
      </c>
      <c r="C29" s="22" t="s">
        <v>366</v>
      </c>
      <c r="D29" s="2" t="s">
        <v>13</v>
      </c>
      <c r="E29" s="3" t="s">
        <v>101</v>
      </c>
      <c r="F29" s="19">
        <v>26</v>
      </c>
      <c r="G29" s="20">
        <v>5</v>
      </c>
      <c r="H29" s="20"/>
      <c r="I29" s="1">
        <f t="shared" si="0"/>
        <v>6</v>
      </c>
      <c r="J29" s="34">
        <f t="shared" si="1"/>
        <v>6</v>
      </c>
    </row>
    <row r="30" spans="1:10" ht="17.25">
      <c r="A30" s="13">
        <v>25</v>
      </c>
      <c r="B30" s="21" t="s">
        <v>78</v>
      </c>
      <c r="C30" s="22" t="s">
        <v>367</v>
      </c>
      <c r="D30" s="2" t="s">
        <v>13</v>
      </c>
      <c r="E30" s="3" t="s">
        <v>26</v>
      </c>
      <c r="F30" s="19">
        <v>21</v>
      </c>
      <c r="G30" s="20">
        <v>6</v>
      </c>
      <c r="H30" s="20"/>
      <c r="I30" s="1">
        <f t="shared" si="0"/>
        <v>6</v>
      </c>
      <c r="J30" s="34">
        <f t="shared" si="1"/>
        <v>6</v>
      </c>
    </row>
    <row r="31" spans="1:10" ht="17.25">
      <c r="A31" s="13">
        <v>26</v>
      </c>
      <c r="B31" s="21" t="s">
        <v>78</v>
      </c>
      <c r="C31" s="22" t="s">
        <v>368</v>
      </c>
      <c r="D31" s="15" t="s">
        <v>369</v>
      </c>
      <c r="E31" s="16" t="s">
        <v>370</v>
      </c>
      <c r="F31" s="19">
        <v>27</v>
      </c>
      <c r="G31" s="20">
        <v>6</v>
      </c>
      <c r="H31" s="20"/>
      <c r="I31" s="1">
        <f t="shared" si="0"/>
        <v>7</v>
      </c>
      <c r="J31" s="34">
        <f t="shared" si="1"/>
        <v>7</v>
      </c>
    </row>
    <row r="32" spans="1:10" ht="17.25">
      <c r="A32" s="13">
        <v>27</v>
      </c>
      <c r="B32" s="21" t="s">
        <v>78</v>
      </c>
      <c r="C32" s="22" t="s">
        <v>371</v>
      </c>
      <c r="D32" s="15" t="s">
        <v>372</v>
      </c>
      <c r="E32" s="16" t="s">
        <v>373</v>
      </c>
      <c r="F32" s="19">
        <v>17</v>
      </c>
      <c r="G32" s="20">
        <v>6</v>
      </c>
      <c r="H32" s="20"/>
      <c r="I32" s="1">
        <f t="shared" si="0"/>
        <v>6</v>
      </c>
      <c r="J32" s="34">
        <f t="shared" si="1"/>
        <v>6</v>
      </c>
    </row>
    <row r="33" spans="1:10" ht="17.25">
      <c r="A33" s="13">
        <v>28</v>
      </c>
      <c r="B33" s="21" t="s">
        <v>78</v>
      </c>
      <c r="C33" s="22" t="s">
        <v>374</v>
      </c>
      <c r="D33" s="2" t="s">
        <v>375</v>
      </c>
      <c r="E33" s="3" t="s">
        <v>376</v>
      </c>
      <c r="F33" s="19">
        <v>27</v>
      </c>
      <c r="G33" s="20">
        <v>6</v>
      </c>
      <c r="H33" s="20"/>
      <c r="I33" s="1">
        <f t="shared" si="0"/>
        <v>7</v>
      </c>
      <c r="J33" s="34">
        <f t="shared" si="1"/>
        <v>7</v>
      </c>
    </row>
    <row r="38" spans="1:10" ht="17.25">
      <c r="A38" s="13">
        <v>6</v>
      </c>
      <c r="B38" s="21" t="s">
        <v>78</v>
      </c>
      <c r="C38" s="22" t="s">
        <v>329</v>
      </c>
      <c r="D38" s="2" t="s">
        <v>330</v>
      </c>
      <c r="E38" s="3" t="s">
        <v>331</v>
      </c>
      <c r="F38" s="29"/>
      <c r="G38" s="20"/>
      <c r="H38" s="20"/>
      <c r="I38" s="1">
        <f>ROUND((F38*0.1+G38*0.7),0)</f>
        <v>0</v>
      </c>
      <c r="J38" s="34">
        <f>ROUND(MAX((F38*0.1+G38*0.7),(F38*0.1+H38*0.7)),0)</f>
        <v>0</v>
      </c>
    </row>
  </sheetData>
  <sheetProtection/>
  <autoFilter ref="A6:AB33"/>
  <mergeCells count="2">
    <mergeCell ref="A1:D1"/>
    <mergeCell ref="A2:D2"/>
  </mergeCells>
  <printOptions/>
  <pageMargins left="0.7" right="0.23" top="0.17" bottom="0.2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HT9.1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377</v>
      </c>
      <c r="C7" s="13" t="s">
        <v>378</v>
      </c>
      <c r="D7" s="15" t="s">
        <v>39</v>
      </c>
      <c r="E7" s="16" t="s">
        <v>31</v>
      </c>
      <c r="F7" s="31"/>
      <c r="G7" s="18"/>
      <c r="H7" s="18"/>
      <c r="I7" s="12">
        <f aca="true" t="shared" si="0" ref="I7:I12">ROUND((F7*0.1+G7*0.7),0)</f>
        <v>0</v>
      </c>
      <c r="J7" s="33">
        <f aca="true" t="shared" si="1" ref="J7:J12">ROUND(MAX((F7*0.1+G7*0.7),(F7*0.1+H7*0.7)),0)</f>
        <v>0</v>
      </c>
    </row>
    <row r="8" spans="1:10" ht="17.25">
      <c r="A8" s="13">
        <v>2</v>
      </c>
      <c r="B8" s="21" t="s">
        <v>377</v>
      </c>
      <c r="C8" s="13" t="s">
        <v>379</v>
      </c>
      <c r="D8" s="15" t="s">
        <v>380</v>
      </c>
      <c r="E8" s="16" t="s">
        <v>381</v>
      </c>
      <c r="F8" s="19">
        <v>23</v>
      </c>
      <c r="G8" s="20">
        <v>6</v>
      </c>
      <c r="H8" s="20"/>
      <c r="I8" s="1">
        <f t="shared" si="0"/>
        <v>7</v>
      </c>
      <c r="J8" s="34">
        <f t="shared" si="1"/>
        <v>7</v>
      </c>
    </row>
    <row r="9" spans="1:10" ht="17.25">
      <c r="A9" s="13">
        <v>3</v>
      </c>
      <c r="B9" s="21" t="s">
        <v>377</v>
      </c>
      <c r="C9" s="13" t="s">
        <v>382</v>
      </c>
      <c r="D9" s="15" t="s">
        <v>383</v>
      </c>
      <c r="E9" s="16" t="s">
        <v>9</v>
      </c>
      <c r="F9" s="19">
        <v>25</v>
      </c>
      <c r="G9" s="20">
        <v>7</v>
      </c>
      <c r="H9" s="20"/>
      <c r="I9" s="1">
        <f t="shared" si="0"/>
        <v>7</v>
      </c>
      <c r="J9" s="34">
        <f t="shared" si="1"/>
        <v>7</v>
      </c>
    </row>
    <row r="10" spans="1:10" ht="17.25">
      <c r="A10" s="13">
        <v>4</v>
      </c>
      <c r="B10" s="21" t="s">
        <v>377</v>
      </c>
      <c r="C10" s="13" t="s">
        <v>384</v>
      </c>
      <c r="D10" s="15" t="s">
        <v>385</v>
      </c>
      <c r="E10" s="16" t="s">
        <v>386</v>
      </c>
      <c r="F10" s="19">
        <v>22</v>
      </c>
      <c r="G10" s="20">
        <v>6</v>
      </c>
      <c r="H10" s="20"/>
      <c r="I10" s="1">
        <f t="shared" si="0"/>
        <v>6</v>
      </c>
      <c r="J10" s="34">
        <f t="shared" si="1"/>
        <v>6</v>
      </c>
    </row>
    <row r="11" spans="1:10" ht="17.25">
      <c r="A11" s="13">
        <v>5</v>
      </c>
      <c r="B11" s="21" t="s">
        <v>377</v>
      </c>
      <c r="C11" s="13" t="s">
        <v>387</v>
      </c>
      <c r="D11" s="15" t="s">
        <v>72</v>
      </c>
      <c r="E11" s="16" t="s">
        <v>90</v>
      </c>
      <c r="F11" s="19">
        <v>22</v>
      </c>
      <c r="G11" s="20">
        <v>5</v>
      </c>
      <c r="H11" s="20"/>
      <c r="I11" s="1">
        <f t="shared" si="0"/>
        <v>6</v>
      </c>
      <c r="J11" s="34">
        <f t="shared" si="1"/>
        <v>6</v>
      </c>
    </row>
    <row r="12" spans="1:10" ht="17.25">
      <c r="A12" s="13">
        <v>6</v>
      </c>
      <c r="B12" s="21" t="s">
        <v>377</v>
      </c>
      <c r="C12" s="13" t="s">
        <v>388</v>
      </c>
      <c r="D12" s="15" t="s">
        <v>92</v>
      </c>
      <c r="E12" s="16" t="s">
        <v>389</v>
      </c>
      <c r="F12" s="29"/>
      <c r="G12" s="20"/>
      <c r="H12" s="20"/>
      <c r="I12" s="1">
        <f t="shared" si="0"/>
        <v>0</v>
      </c>
      <c r="J12" s="34">
        <f t="shared" si="1"/>
        <v>0</v>
      </c>
    </row>
    <row r="13" spans="1:10" ht="17.25">
      <c r="A13" s="13">
        <v>7</v>
      </c>
      <c r="B13" s="21" t="s">
        <v>377</v>
      </c>
      <c r="C13" s="13" t="s">
        <v>390</v>
      </c>
      <c r="D13" s="15" t="s">
        <v>391</v>
      </c>
      <c r="E13" s="16" t="s">
        <v>94</v>
      </c>
      <c r="F13" s="19">
        <v>19</v>
      </c>
      <c r="G13" s="20">
        <v>6</v>
      </c>
      <c r="H13" s="20"/>
      <c r="I13" s="1">
        <f aca="true" t="shared" si="2" ref="I13:I23">ROUND((F13*0.1+G13*0.7),0)</f>
        <v>6</v>
      </c>
      <c r="J13" s="34">
        <f aca="true" t="shared" si="3" ref="J13:J23">ROUND(MAX((F13*0.1+G13*0.7),(F13*0.1+H13*0.7)),0)</f>
        <v>6</v>
      </c>
    </row>
    <row r="14" spans="1:10" ht="17.25">
      <c r="A14" s="13">
        <v>8</v>
      </c>
      <c r="B14" s="21" t="s">
        <v>377</v>
      </c>
      <c r="C14" s="13" t="s">
        <v>392</v>
      </c>
      <c r="D14" s="15" t="s">
        <v>393</v>
      </c>
      <c r="E14" s="16" t="s">
        <v>16</v>
      </c>
      <c r="F14" s="19">
        <v>25</v>
      </c>
      <c r="G14" s="20">
        <v>6</v>
      </c>
      <c r="H14" s="20"/>
      <c r="I14" s="1">
        <f t="shared" si="2"/>
        <v>7</v>
      </c>
      <c r="J14" s="34">
        <f t="shared" si="3"/>
        <v>7</v>
      </c>
    </row>
    <row r="15" spans="1:10" ht="17.25">
      <c r="A15" s="13">
        <v>9</v>
      </c>
      <c r="B15" s="21" t="s">
        <v>377</v>
      </c>
      <c r="C15" s="13" t="s">
        <v>394</v>
      </c>
      <c r="D15" s="15" t="s">
        <v>395</v>
      </c>
      <c r="E15" s="16" t="s">
        <v>396</v>
      </c>
      <c r="F15" s="19">
        <v>22</v>
      </c>
      <c r="G15" s="20">
        <v>5</v>
      </c>
      <c r="H15" s="20"/>
      <c r="I15" s="1">
        <f t="shared" si="2"/>
        <v>6</v>
      </c>
      <c r="J15" s="34">
        <f t="shared" si="3"/>
        <v>6</v>
      </c>
    </row>
    <row r="16" spans="1:10" ht="17.25">
      <c r="A16" s="13">
        <v>10</v>
      </c>
      <c r="B16" s="21" t="s">
        <v>377</v>
      </c>
      <c r="C16" s="13" t="s">
        <v>397</v>
      </c>
      <c r="D16" s="15" t="s">
        <v>63</v>
      </c>
      <c r="E16" s="16" t="s">
        <v>91</v>
      </c>
      <c r="F16" s="19">
        <v>22</v>
      </c>
      <c r="G16" s="20">
        <v>5</v>
      </c>
      <c r="H16" s="20"/>
      <c r="I16" s="1">
        <f t="shared" si="2"/>
        <v>6</v>
      </c>
      <c r="J16" s="34">
        <f t="shared" si="3"/>
        <v>6</v>
      </c>
    </row>
    <row r="17" spans="1:10" ht="17.25">
      <c r="A17" s="13">
        <v>11</v>
      </c>
      <c r="B17" s="21" t="s">
        <v>377</v>
      </c>
      <c r="C17" s="13" t="s">
        <v>398</v>
      </c>
      <c r="D17" s="15" t="s">
        <v>93</v>
      </c>
      <c r="E17" s="16" t="s">
        <v>95</v>
      </c>
      <c r="F17" s="29"/>
      <c r="G17" s="20"/>
      <c r="H17" s="20"/>
      <c r="I17" s="1">
        <f t="shared" si="2"/>
        <v>0</v>
      </c>
      <c r="J17" s="34">
        <f t="shared" si="3"/>
        <v>0</v>
      </c>
    </row>
    <row r="18" spans="1:10" ht="17.25">
      <c r="A18" s="13">
        <v>12</v>
      </c>
      <c r="B18" s="21" t="s">
        <v>377</v>
      </c>
      <c r="C18" s="13" t="s">
        <v>399</v>
      </c>
      <c r="D18" s="15" t="s">
        <v>72</v>
      </c>
      <c r="E18" s="16" t="s">
        <v>85</v>
      </c>
      <c r="F18" s="19">
        <v>25</v>
      </c>
      <c r="G18" s="20">
        <v>5</v>
      </c>
      <c r="H18" s="20"/>
      <c r="I18" s="1">
        <f t="shared" si="2"/>
        <v>6</v>
      </c>
      <c r="J18" s="34">
        <f t="shared" si="3"/>
        <v>6</v>
      </c>
    </row>
    <row r="19" spans="1:10" ht="17.25">
      <c r="A19" s="13">
        <v>13</v>
      </c>
      <c r="B19" s="21" t="s">
        <v>377</v>
      </c>
      <c r="C19" s="13" t="s">
        <v>400</v>
      </c>
      <c r="D19" s="2" t="s">
        <v>99</v>
      </c>
      <c r="E19" s="3" t="s">
        <v>28</v>
      </c>
      <c r="F19" s="19">
        <v>22</v>
      </c>
      <c r="G19" s="20">
        <v>4</v>
      </c>
      <c r="H19" s="20"/>
      <c r="I19" s="1">
        <f t="shared" si="2"/>
        <v>5</v>
      </c>
      <c r="J19" s="34">
        <f t="shared" si="3"/>
        <v>5</v>
      </c>
    </row>
    <row r="20" spans="1:10" ht="17.25">
      <c r="A20" s="13">
        <v>14</v>
      </c>
      <c r="B20" s="21" t="s">
        <v>377</v>
      </c>
      <c r="C20" s="13" t="s">
        <v>401</v>
      </c>
      <c r="D20" s="15" t="s">
        <v>248</v>
      </c>
      <c r="E20" s="16" t="s">
        <v>30</v>
      </c>
      <c r="F20" s="19">
        <v>24</v>
      </c>
      <c r="G20" s="20">
        <v>6</v>
      </c>
      <c r="H20" s="20"/>
      <c r="I20" s="1">
        <f t="shared" si="2"/>
        <v>7</v>
      </c>
      <c r="J20" s="34">
        <f t="shared" si="3"/>
        <v>7</v>
      </c>
    </row>
    <row r="21" spans="1:10" ht="17.25">
      <c r="A21" s="13">
        <v>15</v>
      </c>
      <c r="B21" s="21" t="s">
        <v>377</v>
      </c>
      <c r="C21" s="13" t="s">
        <v>402</v>
      </c>
      <c r="D21" s="15" t="s">
        <v>403</v>
      </c>
      <c r="E21" s="16" t="s">
        <v>404</v>
      </c>
      <c r="F21" s="29"/>
      <c r="G21" s="20"/>
      <c r="H21" s="20"/>
      <c r="I21" s="1">
        <f t="shared" si="2"/>
        <v>0</v>
      </c>
      <c r="J21" s="34">
        <f t="shared" si="3"/>
        <v>0</v>
      </c>
    </row>
    <row r="22" spans="1:10" ht="17.25">
      <c r="A22" s="13">
        <v>16</v>
      </c>
      <c r="B22" s="25" t="s">
        <v>377</v>
      </c>
      <c r="C22" s="26" t="s">
        <v>405</v>
      </c>
      <c r="D22" s="27" t="s">
        <v>406</v>
      </c>
      <c r="E22" s="28" t="s">
        <v>14</v>
      </c>
      <c r="F22" s="19">
        <v>20</v>
      </c>
      <c r="G22" s="20">
        <v>6</v>
      </c>
      <c r="H22" s="20"/>
      <c r="I22" s="1">
        <f t="shared" si="2"/>
        <v>6</v>
      </c>
      <c r="J22" s="34">
        <f t="shared" si="3"/>
        <v>6</v>
      </c>
    </row>
    <row r="23" spans="1:10" ht="17.25">
      <c r="A23" s="13">
        <v>17</v>
      </c>
      <c r="B23" s="21" t="s">
        <v>377</v>
      </c>
      <c r="C23" s="13" t="s">
        <v>411</v>
      </c>
      <c r="D23" s="2" t="s">
        <v>22</v>
      </c>
      <c r="E23" s="3" t="s">
        <v>412</v>
      </c>
      <c r="F23" s="19"/>
      <c r="G23" s="20"/>
      <c r="H23" s="20"/>
      <c r="I23" s="1">
        <f t="shared" si="2"/>
        <v>0</v>
      </c>
      <c r="J23" s="34">
        <f t="shared" si="3"/>
        <v>0</v>
      </c>
    </row>
  </sheetData>
  <sheetProtection/>
  <autoFilter ref="A6:AB23"/>
  <mergeCells count="2">
    <mergeCell ref="A1:D1"/>
    <mergeCell ref="A2:D2"/>
  </mergeCells>
  <printOptions/>
  <pageMargins left="0.4" right="0.17" top="0.2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CK4.1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77</v>
      </c>
      <c r="C7" s="24" t="s">
        <v>229</v>
      </c>
      <c r="D7" s="15" t="s">
        <v>230</v>
      </c>
      <c r="E7" s="16" t="s">
        <v>231</v>
      </c>
      <c r="F7" s="17">
        <v>24</v>
      </c>
      <c r="G7" s="18">
        <v>7</v>
      </c>
      <c r="H7" s="18"/>
      <c r="I7" s="12">
        <f aca="true" t="shared" si="0" ref="I7:I12">ROUND((F7*0.1+G7*0.7),0)</f>
        <v>7</v>
      </c>
      <c r="J7" s="33">
        <f aca="true" t="shared" si="1" ref="J7:J12">ROUND(MAX((F7*0.1+G7*0.7),(F7*0.1+H7*0.7)),0)</f>
        <v>7</v>
      </c>
    </row>
    <row r="8" spans="1:10" ht="17.25">
      <c r="A8" s="13">
        <v>2</v>
      </c>
      <c r="B8" s="21" t="s">
        <v>77</v>
      </c>
      <c r="C8" s="24" t="s">
        <v>232</v>
      </c>
      <c r="D8" s="15" t="s">
        <v>71</v>
      </c>
      <c r="E8" s="16" t="s">
        <v>8</v>
      </c>
      <c r="F8" s="19">
        <v>18</v>
      </c>
      <c r="G8" s="20">
        <v>6</v>
      </c>
      <c r="H8" s="20"/>
      <c r="I8" s="1">
        <f t="shared" si="0"/>
        <v>6</v>
      </c>
      <c r="J8" s="34">
        <f t="shared" si="1"/>
        <v>6</v>
      </c>
    </row>
    <row r="9" spans="1:10" ht="17.25">
      <c r="A9" s="13">
        <v>3</v>
      </c>
      <c r="B9" s="21" t="s">
        <v>77</v>
      </c>
      <c r="C9" s="24" t="s">
        <v>233</v>
      </c>
      <c r="D9" s="15" t="s">
        <v>13</v>
      </c>
      <c r="E9" s="16" t="s">
        <v>48</v>
      </c>
      <c r="F9" s="19">
        <v>26</v>
      </c>
      <c r="G9" s="20">
        <v>7</v>
      </c>
      <c r="H9" s="20"/>
      <c r="I9" s="1">
        <f t="shared" si="0"/>
        <v>8</v>
      </c>
      <c r="J9" s="34">
        <f t="shared" si="1"/>
        <v>8</v>
      </c>
    </row>
    <row r="10" spans="1:10" ht="17.25">
      <c r="A10" s="13">
        <v>4</v>
      </c>
      <c r="B10" s="21" t="s">
        <v>77</v>
      </c>
      <c r="C10" s="24" t="s">
        <v>234</v>
      </c>
      <c r="D10" s="15" t="s">
        <v>46</v>
      </c>
      <c r="E10" s="16" t="s">
        <v>36</v>
      </c>
      <c r="F10" s="19">
        <v>26</v>
      </c>
      <c r="G10" s="20">
        <v>7</v>
      </c>
      <c r="H10" s="20"/>
      <c r="I10" s="1">
        <f t="shared" si="0"/>
        <v>8</v>
      </c>
      <c r="J10" s="34">
        <f t="shared" si="1"/>
        <v>8</v>
      </c>
    </row>
    <row r="11" spans="1:10" ht="17.25">
      <c r="A11" s="13">
        <v>5</v>
      </c>
      <c r="B11" s="21" t="s">
        <v>77</v>
      </c>
      <c r="C11" s="24" t="s">
        <v>235</v>
      </c>
      <c r="D11" s="15" t="s">
        <v>98</v>
      </c>
      <c r="E11" s="16" t="s">
        <v>59</v>
      </c>
      <c r="F11" s="19">
        <v>28</v>
      </c>
      <c r="G11" s="20">
        <v>7</v>
      </c>
      <c r="H11" s="20"/>
      <c r="I11" s="1">
        <f t="shared" si="0"/>
        <v>8</v>
      </c>
      <c r="J11" s="34">
        <f t="shared" si="1"/>
        <v>8</v>
      </c>
    </row>
    <row r="12" spans="1:10" ht="17.25">
      <c r="A12" s="13">
        <v>6</v>
      </c>
      <c r="B12" s="21" t="s">
        <v>77</v>
      </c>
      <c r="C12" s="24" t="s">
        <v>236</v>
      </c>
      <c r="D12" s="15" t="s">
        <v>13</v>
      </c>
      <c r="E12" s="16" t="s">
        <v>50</v>
      </c>
      <c r="F12" s="19">
        <v>25</v>
      </c>
      <c r="G12" s="20">
        <v>6</v>
      </c>
      <c r="H12" s="20"/>
      <c r="I12" s="1">
        <f t="shared" si="0"/>
        <v>7</v>
      </c>
      <c r="J12" s="34">
        <f t="shared" si="1"/>
        <v>7</v>
      </c>
    </row>
    <row r="13" spans="1:10" ht="17.25">
      <c r="A13" s="13">
        <v>7</v>
      </c>
      <c r="B13" s="21" t="s">
        <v>77</v>
      </c>
      <c r="C13" s="24" t="s">
        <v>237</v>
      </c>
      <c r="D13" s="15" t="s">
        <v>238</v>
      </c>
      <c r="E13" s="16" t="s">
        <v>16</v>
      </c>
      <c r="F13" s="19">
        <v>26</v>
      </c>
      <c r="G13" s="20">
        <v>7</v>
      </c>
      <c r="H13" s="20"/>
      <c r="I13" s="1">
        <f aca="true" t="shared" si="2" ref="I13:I28">ROUND((F13*0.1+G13*0.7),0)</f>
        <v>8</v>
      </c>
      <c r="J13" s="34">
        <f aca="true" t="shared" si="3" ref="J13:J28">ROUND(MAX((F13*0.1+G13*0.7),(F13*0.1+H13*0.7)),0)</f>
        <v>8</v>
      </c>
    </row>
    <row r="14" spans="1:10" ht="17.25">
      <c r="A14" s="13">
        <v>8</v>
      </c>
      <c r="B14" s="21" t="s">
        <v>77</v>
      </c>
      <c r="C14" s="24" t="s">
        <v>239</v>
      </c>
      <c r="D14" s="15" t="s">
        <v>240</v>
      </c>
      <c r="E14" s="16" t="s">
        <v>16</v>
      </c>
      <c r="F14" s="19">
        <v>27</v>
      </c>
      <c r="G14" s="20">
        <v>7</v>
      </c>
      <c r="H14" s="20"/>
      <c r="I14" s="1">
        <f t="shared" si="2"/>
        <v>8</v>
      </c>
      <c r="J14" s="34">
        <f t="shared" si="3"/>
        <v>8</v>
      </c>
    </row>
    <row r="15" spans="1:10" ht="17.25">
      <c r="A15" s="13">
        <v>9</v>
      </c>
      <c r="B15" s="21" t="s">
        <v>77</v>
      </c>
      <c r="C15" s="24" t="s">
        <v>241</v>
      </c>
      <c r="D15" s="15" t="s">
        <v>32</v>
      </c>
      <c r="E15" s="16" t="s">
        <v>242</v>
      </c>
      <c r="F15" s="19">
        <v>25</v>
      </c>
      <c r="G15" s="20">
        <v>7</v>
      </c>
      <c r="H15" s="20"/>
      <c r="I15" s="1">
        <f t="shared" si="2"/>
        <v>7</v>
      </c>
      <c r="J15" s="34">
        <f t="shared" si="3"/>
        <v>7</v>
      </c>
    </row>
    <row r="16" spans="1:10" ht="17.25">
      <c r="A16" s="13">
        <v>10</v>
      </c>
      <c r="B16" s="21" t="s">
        <v>77</v>
      </c>
      <c r="C16" s="24" t="s">
        <v>243</v>
      </c>
      <c r="D16" s="15" t="s">
        <v>244</v>
      </c>
      <c r="E16" s="16" t="s">
        <v>42</v>
      </c>
      <c r="F16" s="19">
        <v>26</v>
      </c>
      <c r="G16" s="20">
        <v>7</v>
      </c>
      <c r="H16" s="20"/>
      <c r="I16" s="1">
        <f t="shared" si="2"/>
        <v>8</v>
      </c>
      <c r="J16" s="34">
        <f t="shared" si="3"/>
        <v>8</v>
      </c>
    </row>
    <row r="17" spans="1:10" ht="17.25">
      <c r="A17" s="13">
        <v>11</v>
      </c>
      <c r="B17" s="21" t="s">
        <v>77</v>
      </c>
      <c r="C17" s="24" t="s">
        <v>245</v>
      </c>
      <c r="D17" s="15" t="s">
        <v>102</v>
      </c>
      <c r="E17" s="16" t="s">
        <v>42</v>
      </c>
      <c r="F17" s="19">
        <v>24</v>
      </c>
      <c r="G17" s="20">
        <v>7</v>
      </c>
      <c r="H17" s="20"/>
      <c r="I17" s="1">
        <f t="shared" si="2"/>
        <v>7</v>
      </c>
      <c r="J17" s="34">
        <f t="shared" si="3"/>
        <v>7</v>
      </c>
    </row>
    <row r="18" spans="1:10" ht="17.25">
      <c r="A18" s="13">
        <v>12</v>
      </c>
      <c r="B18" s="21" t="s">
        <v>77</v>
      </c>
      <c r="C18" s="24" t="s">
        <v>246</v>
      </c>
      <c r="D18" s="15" t="s">
        <v>13</v>
      </c>
      <c r="E18" s="16" t="s">
        <v>21</v>
      </c>
      <c r="F18" s="19">
        <v>24</v>
      </c>
      <c r="G18" s="20">
        <v>7</v>
      </c>
      <c r="H18" s="20"/>
      <c r="I18" s="1">
        <f t="shared" si="2"/>
        <v>7</v>
      </c>
      <c r="J18" s="34">
        <f t="shared" si="3"/>
        <v>7</v>
      </c>
    </row>
    <row r="19" spans="1:10" ht="17.25">
      <c r="A19" s="13">
        <v>13</v>
      </c>
      <c r="B19" s="21" t="s">
        <v>77</v>
      </c>
      <c r="C19" s="24" t="s">
        <v>247</v>
      </c>
      <c r="D19" s="15" t="s">
        <v>248</v>
      </c>
      <c r="E19" s="16" t="s">
        <v>69</v>
      </c>
      <c r="F19" s="29"/>
      <c r="G19" s="20"/>
      <c r="H19" s="20"/>
      <c r="I19" s="1">
        <f t="shared" si="2"/>
        <v>0</v>
      </c>
      <c r="J19" s="34">
        <f t="shared" si="3"/>
        <v>0</v>
      </c>
    </row>
    <row r="20" spans="1:10" ht="17.25">
      <c r="A20" s="13">
        <v>14</v>
      </c>
      <c r="B20" s="21" t="s">
        <v>77</v>
      </c>
      <c r="C20" s="24" t="s">
        <v>249</v>
      </c>
      <c r="D20" s="15" t="s">
        <v>250</v>
      </c>
      <c r="E20" s="16" t="s">
        <v>69</v>
      </c>
      <c r="F20" s="19">
        <v>24</v>
      </c>
      <c r="G20" s="20">
        <v>5</v>
      </c>
      <c r="H20" s="20"/>
      <c r="I20" s="1">
        <f t="shared" si="2"/>
        <v>6</v>
      </c>
      <c r="J20" s="34">
        <f t="shared" si="3"/>
        <v>6</v>
      </c>
    </row>
    <row r="21" spans="1:10" ht="17.25">
      <c r="A21" s="13">
        <v>15</v>
      </c>
      <c r="B21" s="21" t="s">
        <v>77</v>
      </c>
      <c r="C21" s="24" t="s">
        <v>251</v>
      </c>
      <c r="D21" s="15" t="s">
        <v>252</v>
      </c>
      <c r="E21" s="16" t="s">
        <v>54</v>
      </c>
      <c r="F21" s="19">
        <v>24</v>
      </c>
      <c r="G21" s="20">
        <v>5</v>
      </c>
      <c r="H21" s="20"/>
      <c r="I21" s="1">
        <f t="shared" si="2"/>
        <v>6</v>
      </c>
      <c r="J21" s="34">
        <f t="shared" si="3"/>
        <v>6</v>
      </c>
    </row>
    <row r="22" spans="1:10" ht="17.25">
      <c r="A22" s="13">
        <v>16</v>
      </c>
      <c r="B22" s="21" t="s">
        <v>77</v>
      </c>
      <c r="C22" s="24" t="s">
        <v>253</v>
      </c>
      <c r="D22" s="15" t="s">
        <v>65</v>
      </c>
      <c r="E22" s="16" t="s">
        <v>42</v>
      </c>
      <c r="F22" s="19">
        <v>23</v>
      </c>
      <c r="G22" s="20">
        <v>7</v>
      </c>
      <c r="H22" s="20"/>
      <c r="I22" s="1">
        <f t="shared" si="2"/>
        <v>7</v>
      </c>
      <c r="J22" s="34">
        <f t="shared" si="3"/>
        <v>7</v>
      </c>
    </row>
    <row r="23" spans="1:10" ht="17.25">
      <c r="A23" s="13">
        <v>17</v>
      </c>
      <c r="B23" s="21" t="s">
        <v>77</v>
      </c>
      <c r="C23" s="24" t="s">
        <v>254</v>
      </c>
      <c r="D23" s="15" t="s">
        <v>13</v>
      </c>
      <c r="E23" s="16" t="s">
        <v>23</v>
      </c>
      <c r="F23" s="19">
        <v>24</v>
      </c>
      <c r="G23" s="20">
        <v>6</v>
      </c>
      <c r="H23" s="20"/>
      <c r="I23" s="1">
        <f t="shared" si="2"/>
        <v>7</v>
      </c>
      <c r="J23" s="34">
        <f t="shared" si="3"/>
        <v>7</v>
      </c>
    </row>
    <row r="24" spans="1:10" ht="17.25">
      <c r="A24" s="13">
        <v>18</v>
      </c>
      <c r="B24" s="21" t="s">
        <v>77</v>
      </c>
      <c r="C24" s="24" t="s">
        <v>255</v>
      </c>
      <c r="D24" s="15" t="s">
        <v>256</v>
      </c>
      <c r="E24" s="16" t="s">
        <v>11</v>
      </c>
      <c r="F24" s="29"/>
      <c r="G24" s="20"/>
      <c r="H24" s="20"/>
      <c r="I24" s="1">
        <f t="shared" si="2"/>
        <v>0</v>
      </c>
      <c r="J24" s="34">
        <f t="shared" si="3"/>
        <v>0</v>
      </c>
    </row>
    <row r="25" spans="1:10" ht="17.25">
      <c r="A25" s="13">
        <v>19</v>
      </c>
      <c r="B25" s="21" t="s">
        <v>77</v>
      </c>
      <c r="C25" s="24" t="s">
        <v>257</v>
      </c>
      <c r="D25" s="15" t="s">
        <v>258</v>
      </c>
      <c r="E25" s="16" t="s">
        <v>16</v>
      </c>
      <c r="F25" s="29"/>
      <c r="G25" s="20"/>
      <c r="H25" s="20"/>
      <c r="I25" s="1">
        <f t="shared" si="2"/>
        <v>0</v>
      </c>
      <c r="J25" s="34">
        <f t="shared" si="3"/>
        <v>0</v>
      </c>
    </row>
    <row r="26" spans="1:10" ht="17.25">
      <c r="A26" s="13">
        <v>20</v>
      </c>
      <c r="B26" s="21" t="s">
        <v>77</v>
      </c>
      <c r="C26" s="24" t="s">
        <v>259</v>
      </c>
      <c r="D26" s="15" t="s">
        <v>41</v>
      </c>
      <c r="E26" s="16" t="s">
        <v>19</v>
      </c>
      <c r="F26" s="29"/>
      <c r="G26" s="20"/>
      <c r="H26" s="20"/>
      <c r="I26" s="1">
        <f t="shared" si="2"/>
        <v>0</v>
      </c>
      <c r="J26" s="34">
        <f t="shared" si="3"/>
        <v>0</v>
      </c>
    </row>
    <row r="27" spans="1:10" ht="17.25">
      <c r="A27" s="13">
        <v>21</v>
      </c>
      <c r="B27" s="21" t="s">
        <v>77</v>
      </c>
      <c r="C27" s="24" t="s">
        <v>260</v>
      </c>
      <c r="D27" s="15" t="s">
        <v>261</v>
      </c>
      <c r="E27" s="16" t="s">
        <v>60</v>
      </c>
      <c r="F27" s="19">
        <v>27</v>
      </c>
      <c r="G27" s="20">
        <v>9</v>
      </c>
      <c r="H27" s="20"/>
      <c r="I27" s="1">
        <f t="shared" si="2"/>
        <v>9</v>
      </c>
      <c r="J27" s="34">
        <f t="shared" si="3"/>
        <v>9</v>
      </c>
    </row>
    <row r="28" spans="1:10" ht="17.25">
      <c r="A28" s="13">
        <v>22</v>
      </c>
      <c r="B28" s="21" t="s">
        <v>77</v>
      </c>
      <c r="C28" s="24" t="s">
        <v>262</v>
      </c>
      <c r="D28" s="15" t="s">
        <v>263</v>
      </c>
      <c r="E28" s="16" t="s">
        <v>7</v>
      </c>
      <c r="F28" s="19">
        <v>22</v>
      </c>
      <c r="G28" s="20">
        <v>7</v>
      </c>
      <c r="H28" s="20"/>
      <c r="I28" s="1">
        <f t="shared" si="2"/>
        <v>7</v>
      </c>
      <c r="J28" s="34">
        <f t="shared" si="3"/>
        <v>7</v>
      </c>
    </row>
  </sheetData>
  <sheetProtection/>
  <autoFilter ref="A6:J28"/>
  <mergeCells count="2">
    <mergeCell ref="A1:D1"/>
    <mergeCell ref="A2:D2"/>
  </mergeCells>
  <printOptions/>
  <pageMargins left="0.28" right="0.23" top="0.17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1:B16384"/>
    </sheetView>
  </sheetViews>
  <sheetFormatPr defaultColWidth="9.140625" defaultRowHeight="12.75"/>
  <cols>
    <col min="1" max="1" width="7.57421875" style="10" customWidth="1"/>
    <col min="2" max="2" width="10.7109375" style="10" hidden="1" customWidth="1"/>
    <col min="3" max="3" width="14.8515625" style="10" customWidth="1"/>
    <col min="4" max="4" width="21.7109375" style="10" customWidth="1"/>
    <col min="5" max="5" width="10.7109375" style="10" customWidth="1"/>
    <col min="6" max="9" width="8.7109375" style="10" customWidth="1"/>
    <col min="10" max="10" width="8.7109375" style="35" customWidth="1"/>
    <col min="11" max="28" width="5.421875" style="10" customWidth="1"/>
    <col min="29" max="16384" width="9.140625" style="10" customWidth="1"/>
  </cols>
  <sheetData>
    <row r="1" spans="1:4" ht="17.25">
      <c r="A1" s="36" t="s">
        <v>416</v>
      </c>
      <c r="B1" s="36"/>
      <c r="C1" s="36"/>
      <c r="D1" s="36"/>
    </row>
    <row r="2" spans="1:4" ht="17.25">
      <c r="A2" s="36" t="s">
        <v>417</v>
      </c>
      <c r="B2" s="36"/>
      <c r="C2" s="36"/>
      <c r="D2" s="36"/>
    </row>
    <row r="3" spans="1:5" ht="23.25">
      <c r="A3" s="37" t="s">
        <v>419</v>
      </c>
      <c r="B3" s="37"/>
      <c r="C3" s="37"/>
      <c r="D3" s="37"/>
      <c r="E3" s="37"/>
    </row>
    <row r="4" spans="4:5" ht="17.25">
      <c r="D4" s="10" t="s">
        <v>418</v>
      </c>
      <c r="E4" s="10" t="str">
        <f>B7</f>
        <v>CKTX1.1</v>
      </c>
    </row>
    <row r="6" spans="1:10" ht="117.75" customHeight="1">
      <c r="A6" s="4" t="s">
        <v>0</v>
      </c>
      <c r="B6" s="5" t="s">
        <v>2</v>
      </c>
      <c r="C6" s="5" t="s">
        <v>1</v>
      </c>
      <c r="D6" s="5" t="s">
        <v>3</v>
      </c>
      <c r="E6" s="6" t="s">
        <v>4</v>
      </c>
      <c r="F6" s="7" t="s">
        <v>5</v>
      </c>
      <c r="G6" s="8" t="s">
        <v>407</v>
      </c>
      <c r="H6" s="8" t="s">
        <v>408</v>
      </c>
      <c r="I6" s="9" t="s">
        <v>409</v>
      </c>
      <c r="J6" s="32" t="s">
        <v>410</v>
      </c>
    </row>
    <row r="7" spans="1:10" ht="17.25">
      <c r="A7" s="11">
        <v>1</v>
      </c>
      <c r="B7" s="21" t="s">
        <v>79</v>
      </c>
      <c r="C7" s="14" t="s">
        <v>264</v>
      </c>
      <c r="D7" s="2" t="s">
        <v>265</v>
      </c>
      <c r="E7" s="3" t="s">
        <v>266</v>
      </c>
      <c r="F7" s="17">
        <v>27</v>
      </c>
      <c r="G7" s="18">
        <v>6</v>
      </c>
      <c r="H7" s="18"/>
      <c r="I7" s="12">
        <f aca="true" t="shared" si="0" ref="I7:I12">ROUND((F7*0.1+G7*0.7),0)</f>
        <v>7</v>
      </c>
      <c r="J7" s="33">
        <f aca="true" t="shared" si="1" ref="J7:J12">ROUND(MAX((F7*0.1+G7*0.7),(F7*0.1+H7*0.7)),0)</f>
        <v>7</v>
      </c>
    </row>
    <row r="8" spans="1:10" ht="17.25">
      <c r="A8" s="13">
        <v>2</v>
      </c>
      <c r="B8" s="21" t="s">
        <v>79</v>
      </c>
      <c r="C8" s="14" t="s">
        <v>267</v>
      </c>
      <c r="D8" s="2" t="s">
        <v>206</v>
      </c>
      <c r="E8" s="3" t="s">
        <v>268</v>
      </c>
      <c r="F8" s="19">
        <v>25</v>
      </c>
      <c r="G8" s="20">
        <v>6</v>
      </c>
      <c r="H8" s="20"/>
      <c r="I8" s="1">
        <f t="shared" si="0"/>
        <v>7</v>
      </c>
      <c r="J8" s="34">
        <f t="shared" si="1"/>
        <v>7</v>
      </c>
    </row>
    <row r="9" spans="1:10" ht="17.25">
      <c r="A9" s="13">
        <v>3</v>
      </c>
      <c r="B9" s="21" t="s">
        <v>79</v>
      </c>
      <c r="C9" s="14" t="s">
        <v>269</v>
      </c>
      <c r="D9" s="2" t="s">
        <v>39</v>
      </c>
      <c r="E9" s="3" t="s">
        <v>67</v>
      </c>
      <c r="F9" s="19">
        <v>26</v>
      </c>
      <c r="G9" s="20">
        <v>6</v>
      </c>
      <c r="H9" s="20"/>
      <c r="I9" s="1">
        <f t="shared" si="0"/>
        <v>7</v>
      </c>
      <c r="J9" s="34">
        <f t="shared" si="1"/>
        <v>7</v>
      </c>
    </row>
    <row r="10" spans="1:10" ht="17.25">
      <c r="A10" s="13">
        <v>4</v>
      </c>
      <c r="B10" s="21" t="s">
        <v>79</v>
      </c>
      <c r="C10" s="14" t="s">
        <v>270</v>
      </c>
      <c r="D10" s="2" t="s">
        <v>271</v>
      </c>
      <c r="E10" s="3" t="s">
        <v>272</v>
      </c>
      <c r="F10" s="19">
        <v>27</v>
      </c>
      <c r="G10" s="20">
        <v>6</v>
      </c>
      <c r="H10" s="20"/>
      <c r="I10" s="1">
        <f t="shared" si="0"/>
        <v>7</v>
      </c>
      <c r="J10" s="34">
        <f t="shared" si="1"/>
        <v>7</v>
      </c>
    </row>
    <row r="11" spans="1:10" ht="17.25">
      <c r="A11" s="13">
        <v>5</v>
      </c>
      <c r="B11" s="21" t="s">
        <v>79</v>
      </c>
      <c r="C11" s="14" t="s">
        <v>273</v>
      </c>
      <c r="D11" s="2" t="s">
        <v>274</v>
      </c>
      <c r="E11" s="3" t="s">
        <v>275</v>
      </c>
      <c r="F11" s="19">
        <v>21</v>
      </c>
      <c r="G11" s="20">
        <v>6</v>
      </c>
      <c r="H11" s="20"/>
      <c r="I11" s="1">
        <f t="shared" si="0"/>
        <v>6</v>
      </c>
      <c r="J11" s="34">
        <f t="shared" si="1"/>
        <v>6</v>
      </c>
    </row>
    <row r="12" spans="1:10" ht="17.25">
      <c r="A12" s="13">
        <v>6</v>
      </c>
      <c r="B12" s="21" t="s">
        <v>79</v>
      </c>
      <c r="C12" s="14" t="s">
        <v>276</v>
      </c>
      <c r="D12" s="2" t="s">
        <v>277</v>
      </c>
      <c r="E12" s="3" t="s">
        <v>278</v>
      </c>
      <c r="F12" s="19">
        <v>26</v>
      </c>
      <c r="G12" s="20">
        <v>6</v>
      </c>
      <c r="H12" s="20"/>
      <c r="I12" s="1">
        <f t="shared" si="0"/>
        <v>7</v>
      </c>
      <c r="J12" s="34">
        <f t="shared" si="1"/>
        <v>7</v>
      </c>
    </row>
    <row r="13" spans="1:10" ht="17.25">
      <c r="A13" s="13">
        <v>7</v>
      </c>
      <c r="B13" s="21" t="s">
        <v>79</v>
      </c>
      <c r="C13" s="14" t="s">
        <v>279</v>
      </c>
      <c r="D13" s="2" t="s">
        <v>47</v>
      </c>
      <c r="E13" s="3" t="s">
        <v>59</v>
      </c>
      <c r="F13" s="19">
        <v>28</v>
      </c>
      <c r="G13" s="20">
        <v>6</v>
      </c>
      <c r="H13" s="20"/>
      <c r="I13" s="1">
        <f aca="true" t="shared" si="2" ref="I13:I22">ROUND((F13*0.1+G13*0.7),0)</f>
        <v>7</v>
      </c>
      <c r="J13" s="34">
        <f aca="true" t="shared" si="3" ref="J13:J22">ROUND(MAX((F13*0.1+G13*0.7),(F13*0.1+H13*0.7)),0)</f>
        <v>7</v>
      </c>
    </row>
    <row r="14" spans="1:10" ht="17.25">
      <c r="A14" s="13">
        <v>8</v>
      </c>
      <c r="B14" s="21" t="s">
        <v>79</v>
      </c>
      <c r="C14" s="14" t="s">
        <v>280</v>
      </c>
      <c r="D14" s="2" t="s">
        <v>281</v>
      </c>
      <c r="E14" s="3" t="s">
        <v>59</v>
      </c>
      <c r="F14" s="19">
        <v>26</v>
      </c>
      <c r="G14" s="20">
        <v>5</v>
      </c>
      <c r="H14" s="20"/>
      <c r="I14" s="1">
        <f t="shared" si="2"/>
        <v>6</v>
      </c>
      <c r="J14" s="34">
        <f t="shared" si="3"/>
        <v>6</v>
      </c>
    </row>
    <row r="15" spans="1:10" ht="17.25">
      <c r="A15" s="13">
        <v>9</v>
      </c>
      <c r="B15" s="21" t="s">
        <v>79</v>
      </c>
      <c r="C15" s="14" t="s">
        <v>282</v>
      </c>
      <c r="D15" s="2" t="s">
        <v>283</v>
      </c>
      <c r="E15" s="3" t="s">
        <v>284</v>
      </c>
      <c r="F15" s="19">
        <v>26</v>
      </c>
      <c r="G15" s="20">
        <v>5</v>
      </c>
      <c r="H15" s="20"/>
      <c r="I15" s="1">
        <f t="shared" si="2"/>
        <v>6</v>
      </c>
      <c r="J15" s="34">
        <f t="shared" si="3"/>
        <v>6</v>
      </c>
    </row>
    <row r="16" spans="1:10" ht="17.25">
      <c r="A16" s="13">
        <v>10</v>
      </c>
      <c r="B16" s="21" t="s">
        <v>79</v>
      </c>
      <c r="C16" s="14" t="s">
        <v>285</v>
      </c>
      <c r="D16" s="2" t="s">
        <v>286</v>
      </c>
      <c r="E16" s="3" t="s">
        <v>287</v>
      </c>
      <c r="F16" s="19">
        <v>19</v>
      </c>
      <c r="G16" s="20">
        <v>7</v>
      </c>
      <c r="H16" s="20"/>
      <c r="I16" s="1">
        <f t="shared" si="2"/>
        <v>7</v>
      </c>
      <c r="J16" s="34">
        <f t="shared" si="3"/>
        <v>7</v>
      </c>
    </row>
    <row r="17" spans="1:10" ht="17.25">
      <c r="A17" s="13">
        <v>11</v>
      </c>
      <c r="B17" s="21" t="s">
        <v>79</v>
      </c>
      <c r="C17" s="14" t="s">
        <v>288</v>
      </c>
      <c r="D17" s="2" t="s">
        <v>289</v>
      </c>
      <c r="E17" s="3" t="s">
        <v>147</v>
      </c>
      <c r="F17" s="19">
        <v>21</v>
      </c>
      <c r="G17" s="20">
        <v>7</v>
      </c>
      <c r="H17" s="20"/>
      <c r="I17" s="1">
        <f t="shared" si="2"/>
        <v>7</v>
      </c>
      <c r="J17" s="34">
        <f t="shared" si="3"/>
        <v>7</v>
      </c>
    </row>
    <row r="18" spans="1:10" ht="17.25">
      <c r="A18" s="13">
        <v>12</v>
      </c>
      <c r="B18" s="21" t="s">
        <v>79</v>
      </c>
      <c r="C18" s="14" t="s">
        <v>290</v>
      </c>
      <c r="D18" s="2" t="s">
        <v>291</v>
      </c>
      <c r="E18" s="3" t="s">
        <v>73</v>
      </c>
      <c r="F18" s="19">
        <v>26</v>
      </c>
      <c r="G18" s="20">
        <v>6</v>
      </c>
      <c r="H18" s="20"/>
      <c r="I18" s="1">
        <f t="shared" si="2"/>
        <v>7</v>
      </c>
      <c r="J18" s="34">
        <f t="shared" si="3"/>
        <v>7</v>
      </c>
    </row>
    <row r="19" spans="1:10" ht="17.25">
      <c r="A19" s="13">
        <v>13</v>
      </c>
      <c r="B19" s="21" t="s">
        <v>79</v>
      </c>
      <c r="C19" s="14" t="s">
        <v>292</v>
      </c>
      <c r="D19" s="2" t="s">
        <v>271</v>
      </c>
      <c r="E19" s="3" t="s">
        <v>164</v>
      </c>
      <c r="F19" s="19">
        <v>28</v>
      </c>
      <c r="G19" s="20">
        <v>5</v>
      </c>
      <c r="H19" s="20"/>
      <c r="I19" s="1">
        <f t="shared" si="2"/>
        <v>6</v>
      </c>
      <c r="J19" s="34">
        <f t="shared" si="3"/>
        <v>6</v>
      </c>
    </row>
    <row r="20" spans="1:10" ht="17.25">
      <c r="A20" s="13">
        <v>14</v>
      </c>
      <c r="B20" s="21" t="s">
        <v>79</v>
      </c>
      <c r="C20" s="14" t="s">
        <v>293</v>
      </c>
      <c r="D20" s="2" t="s">
        <v>294</v>
      </c>
      <c r="E20" s="3" t="s">
        <v>295</v>
      </c>
      <c r="F20" s="19">
        <v>27</v>
      </c>
      <c r="G20" s="20">
        <v>5</v>
      </c>
      <c r="H20" s="20"/>
      <c r="I20" s="1">
        <f t="shared" si="2"/>
        <v>6</v>
      </c>
      <c r="J20" s="34">
        <f t="shared" si="3"/>
        <v>6</v>
      </c>
    </row>
    <row r="21" spans="1:10" ht="17.25">
      <c r="A21" s="13">
        <v>15</v>
      </c>
      <c r="B21" s="21" t="s">
        <v>79</v>
      </c>
      <c r="C21" s="14" t="s">
        <v>296</v>
      </c>
      <c r="D21" s="2" t="s">
        <v>297</v>
      </c>
      <c r="E21" s="3" t="s">
        <v>86</v>
      </c>
      <c r="F21" s="19">
        <v>27</v>
      </c>
      <c r="G21" s="20">
        <v>6</v>
      </c>
      <c r="H21" s="20"/>
      <c r="I21" s="1">
        <f t="shared" si="2"/>
        <v>7</v>
      </c>
      <c r="J21" s="34">
        <f t="shared" si="3"/>
        <v>7</v>
      </c>
    </row>
    <row r="22" spans="1:10" ht="17.25">
      <c r="A22" s="13">
        <v>16</v>
      </c>
      <c r="B22" s="21" t="s">
        <v>79</v>
      </c>
      <c r="C22" s="14" t="s">
        <v>298</v>
      </c>
      <c r="D22" s="2" t="s">
        <v>52</v>
      </c>
      <c r="E22" s="3" t="s">
        <v>33</v>
      </c>
      <c r="F22" s="19">
        <v>26</v>
      </c>
      <c r="G22" s="20">
        <v>6</v>
      </c>
      <c r="H22" s="20"/>
      <c r="I22" s="1">
        <f t="shared" si="2"/>
        <v>7</v>
      </c>
      <c r="J22" s="34">
        <f t="shared" si="3"/>
        <v>7</v>
      </c>
    </row>
  </sheetData>
  <sheetProtection/>
  <autoFilter ref="A6:J22"/>
  <mergeCells count="2">
    <mergeCell ref="A1:D1"/>
    <mergeCell ref="A2:D2"/>
  </mergeCells>
  <printOptions/>
  <pageMargins left="0.36" right="0.17" top="0.2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4" ht="16.5">
      <c r="A1" s="21" t="s">
        <v>76</v>
      </c>
      <c r="B1" s="14" t="s">
        <v>135</v>
      </c>
      <c r="C1" s="15" t="s">
        <v>136</v>
      </c>
      <c r="D1" s="16" t="s">
        <v>137</v>
      </c>
    </row>
    <row r="2" spans="1:4" ht="16.5">
      <c r="A2" s="21" t="s">
        <v>76</v>
      </c>
      <c r="B2" s="14" t="s">
        <v>207</v>
      </c>
      <c r="C2" s="2" t="s">
        <v>208</v>
      </c>
      <c r="D2" s="3" t="s">
        <v>67</v>
      </c>
    </row>
    <row r="3" spans="1:4" ht="16.5">
      <c r="A3" s="21" t="s">
        <v>76</v>
      </c>
      <c r="B3" s="14" t="s">
        <v>209</v>
      </c>
      <c r="C3" s="2" t="s">
        <v>210</v>
      </c>
      <c r="D3" s="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Mycomputer</cp:lastModifiedBy>
  <cp:lastPrinted>2016-01-13T23:33:58Z</cp:lastPrinted>
  <dcterms:created xsi:type="dcterms:W3CDTF">1996-10-14T23:33:28Z</dcterms:created>
  <dcterms:modified xsi:type="dcterms:W3CDTF">2016-01-13T23:34:08Z</dcterms:modified>
  <cp:category/>
  <cp:version/>
  <cp:contentType/>
  <cp:contentStatus/>
</cp:coreProperties>
</file>